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uralhistorymuseum.sharepoint.com/sites/FinanceDpt/Shared Documents/YearEnd/2022-23/NHM/Working Schedules/Trustee &amp; Directors Expenses 22.23/"/>
    </mc:Choice>
  </mc:AlternateContent>
  <xr:revisionPtr revIDLastSave="133" documentId="8_{C365032A-4E6F-4C72-AD14-E6FACC2E50B3}" xr6:coauthVersionLast="47" xr6:coauthVersionMax="47" xr10:uidLastSave="{D0E13C3E-1327-4D7A-9BB7-7AADAAA98FCE}"/>
  <bookViews>
    <workbookView xWindow="-120" yWindow="-120" windowWidth="29040" windowHeight="15840" xr2:uid="{C7E1965D-9E24-41DA-B3E1-8308CE2BAAF9}"/>
  </bookViews>
  <sheets>
    <sheet name="Full list" sheetId="1" r:id="rId1"/>
  </sheets>
  <definedNames>
    <definedName name="_xlnm._FilterDatabase" localSheetId="0" hidden="1">'Full list'!$A$1:$K$223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0" i="1" l="1"/>
  <c r="K162" i="1"/>
  <c r="K163" i="1"/>
  <c r="K164" i="1"/>
  <c r="K165" i="1"/>
  <c r="K166" i="1"/>
  <c r="K167" i="1"/>
  <c r="K168" i="1"/>
  <c r="K169" i="1"/>
  <c r="K178" i="1" l="1"/>
  <c r="K179" i="1"/>
  <c r="K180" i="1"/>
  <c r="K181" i="1"/>
  <c r="K182" i="1"/>
  <c r="K183" i="1"/>
  <c r="K184" i="1"/>
  <c r="K185" i="1"/>
  <c r="K186" i="1"/>
  <c r="K187" i="1"/>
  <c r="K188" i="1"/>
  <c r="K189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77" i="1"/>
  <c r="K176" i="1"/>
  <c r="K175" i="1"/>
  <c r="K174" i="1"/>
  <c r="K173" i="1"/>
  <c r="K172" i="1"/>
  <c r="K171" i="1"/>
  <c r="K170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<sst xmlns="http://schemas.openxmlformats.org/spreadsheetml/2006/main" count="885" uniqueCount="168">
  <si>
    <t>Name</t>
  </si>
  <si>
    <t>Type</t>
  </si>
  <si>
    <t>Dates</t>
  </si>
  <si>
    <t>Destination</t>
  </si>
  <si>
    <t>Purpose</t>
  </si>
  <si>
    <t>Air</t>
  </si>
  <si>
    <t>Rail</t>
  </si>
  <si>
    <t>Taxi/Car</t>
  </si>
  <si>
    <t>Subsistence</t>
  </si>
  <si>
    <t>Other (including Hospitality given)</t>
  </si>
  <si>
    <t>Total</t>
  </si>
  <si>
    <t>Adam Farrar, Director of Commercial and Visitor Experience</t>
  </si>
  <si>
    <t>Supplier Booked Travel</t>
  </si>
  <si>
    <t>Bath</t>
  </si>
  <si>
    <t>Meeting</t>
  </si>
  <si>
    <t>Employee expenses</t>
  </si>
  <si>
    <t>Chester</t>
  </si>
  <si>
    <t>Paris</t>
  </si>
  <si>
    <t>Exhibition</t>
  </si>
  <si>
    <t>London</t>
  </si>
  <si>
    <t>london</t>
  </si>
  <si>
    <t>Alex Burch, Director of Public Programmes</t>
  </si>
  <si>
    <t>Penge</t>
  </si>
  <si>
    <t>Consultation panel</t>
  </si>
  <si>
    <t>31/05-01/06/22</t>
  </si>
  <si>
    <t>Heilbronn</t>
  </si>
  <si>
    <t>ECSITE board meeting accom</t>
  </si>
  <si>
    <t>16-19/11/2022</t>
  </si>
  <si>
    <t>Amsterdam</t>
  </si>
  <si>
    <t xml:space="preserve">ECSITE board meeting </t>
  </si>
  <si>
    <t>10-12/10/22</t>
  </si>
  <si>
    <t>Awards night accommodation</t>
  </si>
  <si>
    <t>16-19/11/22</t>
  </si>
  <si>
    <t>ECSITE board meeting</t>
  </si>
  <si>
    <t>Cambridge</t>
  </si>
  <si>
    <t>Coventry</t>
  </si>
  <si>
    <t>Dippy launch</t>
  </si>
  <si>
    <t>13-18/06/23</t>
  </si>
  <si>
    <t>Malta</t>
  </si>
  <si>
    <t>ECSITE Conference accom</t>
  </si>
  <si>
    <t>ECSITE Conference</t>
  </si>
  <si>
    <t>Tring</t>
  </si>
  <si>
    <t>Denmark</t>
  </si>
  <si>
    <t>Heilbroon</t>
  </si>
  <si>
    <t>ECSITE Conference fee</t>
  </si>
  <si>
    <t>Stuttgart</t>
  </si>
  <si>
    <t>Trustees dinner</t>
  </si>
  <si>
    <t>NERC meeting</t>
  </si>
  <si>
    <t>Alison Lodge, Director of HR</t>
  </si>
  <si>
    <t>Employee Expenses</t>
  </si>
  <si>
    <t>N/A</t>
  </si>
  <si>
    <t>CIPD Membership</t>
  </si>
  <si>
    <t>HR away day</t>
  </si>
  <si>
    <t>Beth Parry, Director of Strategy and Innovation</t>
  </si>
  <si>
    <t>Axminster</t>
  </si>
  <si>
    <t>Fossil trip</t>
  </si>
  <si>
    <t>29-31/03/2022</t>
  </si>
  <si>
    <t>Learning trip</t>
  </si>
  <si>
    <t>16-17/05/22</t>
  </si>
  <si>
    <t>Manchester</t>
  </si>
  <si>
    <t>Board meeting</t>
  </si>
  <si>
    <t>Government Procurement Card</t>
  </si>
  <si>
    <t>Book for Director of MfN</t>
  </si>
  <si>
    <t>Gift bags</t>
  </si>
  <si>
    <t>Executive board away day hospitality</t>
  </si>
  <si>
    <t>Berlin</t>
  </si>
  <si>
    <t>Meeting accommodation</t>
  </si>
  <si>
    <t>Executive board away day prizes</t>
  </si>
  <si>
    <t>Trustees meeting hospitality</t>
  </si>
  <si>
    <t>13-16/09/22</t>
  </si>
  <si>
    <t>Braemar</t>
  </si>
  <si>
    <t>Posting of specimen</t>
  </si>
  <si>
    <t>Trustees meeting</t>
  </si>
  <si>
    <t>Exec board social</t>
  </si>
  <si>
    <t>Field Museum gifts</t>
  </si>
  <si>
    <t>Trustee leaving gift</t>
  </si>
  <si>
    <t>WPY awards dinner</t>
  </si>
  <si>
    <t>Directorate away day</t>
  </si>
  <si>
    <t>Dan Phelan, Director of Communications, Digital and Marketing</t>
  </si>
  <si>
    <t>Trustee Meeting</t>
  </si>
  <si>
    <t>Networking event</t>
  </si>
  <si>
    <t>Director's Government Procurement Card</t>
  </si>
  <si>
    <t>Research visit to museum</t>
  </si>
  <si>
    <t>Leaving card</t>
  </si>
  <si>
    <t>Away day Hospitality</t>
  </si>
  <si>
    <t>N/a</t>
  </si>
  <si>
    <t>Podcast hosting subscription</t>
  </si>
  <si>
    <t>Doug Gurr, Museum Director</t>
  </si>
  <si>
    <t>16-17/06/22</t>
  </si>
  <si>
    <t>Staithes</t>
  </si>
  <si>
    <t>Leiden</t>
  </si>
  <si>
    <t>G12 meeting</t>
  </si>
  <si>
    <t>Whitby</t>
  </si>
  <si>
    <t>27-28/06/22</t>
  </si>
  <si>
    <t>Brighton</t>
  </si>
  <si>
    <t>Oxford</t>
  </si>
  <si>
    <t>Building opening</t>
  </si>
  <si>
    <t>Bramear</t>
  </si>
  <si>
    <t>Hebden Bridge</t>
  </si>
  <si>
    <t>Reading</t>
  </si>
  <si>
    <t>Open day</t>
  </si>
  <si>
    <t>Edinburgh</t>
  </si>
  <si>
    <t>29-31/03/2023</t>
  </si>
  <si>
    <t>Site visit</t>
  </si>
  <si>
    <t>Fiona Mcwilliams, Executive Director of Development</t>
  </si>
  <si>
    <t>Trustee meeting</t>
  </si>
  <si>
    <t>4/22/22</t>
  </si>
  <si>
    <t>Glasgow</t>
  </si>
  <si>
    <t>Conference</t>
  </si>
  <si>
    <t>Keith Jennings, Director of Master Planning and Projects</t>
  </si>
  <si>
    <t>Madrid</t>
  </si>
  <si>
    <t>5-6/05/22</t>
  </si>
  <si>
    <t>Meeting accomodation</t>
  </si>
  <si>
    <t>Meeting accomodation credit</t>
  </si>
  <si>
    <t>4-9/11/22</t>
  </si>
  <si>
    <t>Oslo</t>
  </si>
  <si>
    <t>Meeting flights and accom</t>
  </si>
  <si>
    <t>Unlocked visit</t>
  </si>
  <si>
    <t>Workshop</t>
  </si>
  <si>
    <t>Wroughton</t>
  </si>
  <si>
    <t>Ken Norris, Deputy Director of Science</t>
  </si>
  <si>
    <t>6-7/04/22</t>
  </si>
  <si>
    <t>20-21/04/22</t>
  </si>
  <si>
    <t>Executive board meeting</t>
  </si>
  <si>
    <t>22-23/06/22</t>
  </si>
  <si>
    <t>11-13/10/22</t>
  </si>
  <si>
    <t>WPY attendance</t>
  </si>
  <si>
    <t>29/11 to 15/12/22</t>
  </si>
  <si>
    <t>Mauritius</t>
  </si>
  <si>
    <t>Endangered species conference</t>
  </si>
  <si>
    <t>Endangered species conference accomondation</t>
  </si>
  <si>
    <t>Lord Stephen Green, trustee</t>
  </si>
  <si>
    <t>Neil Greenwood, Executive Director of Finance &amp; Corporate Services</t>
  </si>
  <si>
    <t>Gifts and Hospitality</t>
  </si>
  <si>
    <t>Drinks gifts set</t>
  </si>
  <si>
    <t>CIO interview</t>
  </si>
  <si>
    <t>Professor Dame Janet Thornton</t>
  </si>
  <si>
    <t>Trustee expenses</t>
  </si>
  <si>
    <t>Dippy Returns dinner</t>
  </si>
  <si>
    <t>High Wycombe</t>
  </si>
  <si>
    <t>Scientific Advisory Committee meeting</t>
  </si>
  <si>
    <t>Professor Sir Stephen Sparks KBE FRS</t>
  </si>
  <si>
    <t>Trustee Expenses</t>
  </si>
  <si>
    <t>Richard Hinton, Chief information officer</t>
  </si>
  <si>
    <t>Hosting strategic suppliers</t>
  </si>
  <si>
    <t>Govnet event</t>
  </si>
  <si>
    <t>Planning and visualistation tools</t>
  </si>
  <si>
    <t>TS Strategy meeting</t>
  </si>
  <si>
    <t>Domain Agents registration</t>
  </si>
  <si>
    <t>Tim Littlewood, Executive Director of Science</t>
  </si>
  <si>
    <t>MPLA Course</t>
  </si>
  <si>
    <t>Open Day</t>
  </si>
  <si>
    <t>25/02 to 13/03/23</t>
  </si>
  <si>
    <t>Singapore</t>
  </si>
  <si>
    <t>Field work</t>
  </si>
  <si>
    <t>Brussels</t>
  </si>
  <si>
    <t>8-10/02/23</t>
  </si>
  <si>
    <t>Laptop</t>
  </si>
  <si>
    <t>Symposium</t>
  </si>
  <si>
    <t>meeting</t>
  </si>
  <si>
    <t>Recruiting</t>
  </si>
  <si>
    <t>Australia</t>
  </si>
  <si>
    <t>Visa application</t>
  </si>
  <si>
    <t>Sheffield</t>
  </si>
  <si>
    <t>Human Remains Workshop</t>
  </si>
  <si>
    <t>Annual Trustees dinner</t>
  </si>
  <si>
    <t>Sarah Thomas, Trustee</t>
  </si>
  <si>
    <t>Professor Yadvinder Malhi, Trustee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</si>
</sst>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0" fontId="0" fillId="0" borderId="1" xfId="0" applyBorder="1"/>
    <xf numFmtId="14" fontId="0" fillId="0" borderId="0" xfId="0" applyNumberFormat="1"/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055C4-0A11-4281-963C-1C934BA4E1B7}">
  <dimension ref="A1:K213"/>
  <sheetViews>
    <sheetView tabSelected="1" zoomScale="70" zoomScaleNormal="70" workbookViewId="0">
      <pane ySplit="1" topLeftCell="A128" activePane="bottomLeft" state="frozen"/>
      <selection pane="bottomLeft" sqref="A1:A1048576"/>
    </sheetView>
  </sheetViews>
  <sheetFormatPr defaultColWidth="8.85546875" defaultRowHeight="15" x14ac:dyDescent="0.25"/>
  <cols>
    <col min="1" max="1" width="39.28515625" customWidth="1"/>
    <col min="2" max="2" width="41.5703125" bestFit="1" customWidth="1"/>
    <col min="3" max="3" width="17.85546875" style="5" bestFit="1" customWidth="1"/>
    <col min="4" max="4" width="14.28515625" bestFit="1" customWidth="1"/>
    <col min="5" max="5" width="49.140625" bestFit="1" customWidth="1"/>
    <col min="6" max="6" width="9.42578125" style="6" bestFit="1" customWidth="1"/>
    <col min="7" max="7" width="8.140625" style="6" bestFit="1" customWidth="1"/>
    <col min="8" max="8" width="11.5703125" style="6" bestFit="1" customWidth="1"/>
    <col min="9" max="9" width="14.42578125" style="6" bestFit="1" customWidth="1"/>
    <col min="10" max="10" width="35.28515625" style="6" bestFit="1" customWidth="1"/>
    <col min="11" max="11" width="9.85546875" style="6" bestFit="1" customWidth="1"/>
  </cols>
  <sheetData>
    <row r="1" spans="1:11" s="4" customForma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25">
      <c r="A2" t="s">
        <v>11</v>
      </c>
      <c r="B2" t="s">
        <v>12</v>
      </c>
      <c r="C2" s="5">
        <v>45104</v>
      </c>
      <c r="D2" t="s">
        <v>13</v>
      </c>
      <c r="E2" t="s">
        <v>14</v>
      </c>
      <c r="G2" s="6">
        <v>69.5</v>
      </c>
      <c r="K2" s="6">
        <f t="shared" ref="K2:K65" si="0">SUM(F2:J2)</f>
        <v>69.5</v>
      </c>
    </row>
    <row r="3" spans="1:11" x14ac:dyDescent="0.25">
      <c r="A3" t="s">
        <v>11</v>
      </c>
      <c r="B3" t="s">
        <v>15</v>
      </c>
      <c r="C3" s="5">
        <v>44720</v>
      </c>
      <c r="D3" t="s">
        <v>16</v>
      </c>
      <c r="E3" t="s">
        <v>14</v>
      </c>
      <c r="G3" s="6">
        <v>20</v>
      </c>
      <c r="K3" s="6">
        <f t="shared" si="0"/>
        <v>20</v>
      </c>
    </row>
    <row r="4" spans="1:11" x14ac:dyDescent="0.25">
      <c r="A4" t="s">
        <v>11</v>
      </c>
      <c r="B4" t="s">
        <v>15</v>
      </c>
      <c r="C4" s="5">
        <v>44720</v>
      </c>
      <c r="D4" t="s">
        <v>16</v>
      </c>
      <c r="E4" t="s">
        <v>14</v>
      </c>
      <c r="I4" s="6">
        <v>19.5</v>
      </c>
      <c r="K4" s="6">
        <f t="shared" si="0"/>
        <v>19.5</v>
      </c>
    </row>
    <row r="5" spans="1:11" x14ac:dyDescent="0.25">
      <c r="A5" t="s">
        <v>11</v>
      </c>
      <c r="B5" t="s">
        <v>15</v>
      </c>
      <c r="C5" s="5">
        <v>44721</v>
      </c>
      <c r="D5" t="s">
        <v>16</v>
      </c>
      <c r="E5" t="s">
        <v>14</v>
      </c>
      <c r="I5" s="6">
        <v>5</v>
      </c>
      <c r="K5" s="6">
        <f t="shared" si="0"/>
        <v>5</v>
      </c>
    </row>
    <row r="6" spans="1:11" x14ac:dyDescent="0.25">
      <c r="A6" t="s">
        <v>11</v>
      </c>
      <c r="B6" t="s">
        <v>15</v>
      </c>
      <c r="C6" s="5">
        <v>44726</v>
      </c>
      <c r="D6" t="s">
        <v>17</v>
      </c>
      <c r="E6" t="s">
        <v>18</v>
      </c>
      <c r="G6" s="6">
        <v>1.53</v>
      </c>
      <c r="K6" s="6">
        <f t="shared" si="0"/>
        <v>1.53</v>
      </c>
    </row>
    <row r="7" spans="1:11" x14ac:dyDescent="0.25">
      <c r="A7" t="s">
        <v>11</v>
      </c>
      <c r="B7" t="s">
        <v>15</v>
      </c>
      <c r="C7" s="5">
        <v>44726</v>
      </c>
      <c r="D7" t="s">
        <v>17</v>
      </c>
      <c r="E7" t="s">
        <v>18</v>
      </c>
      <c r="I7" s="6">
        <v>24.72</v>
      </c>
      <c r="K7" s="6">
        <f t="shared" si="0"/>
        <v>24.72</v>
      </c>
    </row>
    <row r="8" spans="1:11" x14ac:dyDescent="0.25">
      <c r="A8" t="s">
        <v>11</v>
      </c>
      <c r="B8" t="s">
        <v>15</v>
      </c>
      <c r="C8" s="5">
        <v>44698</v>
      </c>
      <c r="D8" t="s">
        <v>19</v>
      </c>
      <c r="E8" t="s">
        <v>14</v>
      </c>
      <c r="I8" s="6">
        <v>12.05</v>
      </c>
      <c r="K8" s="6">
        <f t="shared" si="0"/>
        <v>12.05</v>
      </c>
    </row>
    <row r="9" spans="1:11" x14ac:dyDescent="0.25">
      <c r="A9" t="s">
        <v>11</v>
      </c>
      <c r="B9" t="s">
        <v>15</v>
      </c>
      <c r="C9" s="5">
        <v>44775</v>
      </c>
      <c r="D9" t="s">
        <v>19</v>
      </c>
      <c r="E9" t="s">
        <v>14</v>
      </c>
      <c r="K9" s="6">
        <f t="shared" si="0"/>
        <v>0</v>
      </c>
    </row>
    <row r="10" spans="1:11" x14ac:dyDescent="0.25">
      <c r="A10" t="s">
        <v>11</v>
      </c>
      <c r="B10" t="s">
        <v>15</v>
      </c>
      <c r="C10" s="5">
        <v>44769</v>
      </c>
      <c r="D10" t="s">
        <v>19</v>
      </c>
      <c r="E10" t="s">
        <v>14</v>
      </c>
      <c r="I10" s="6">
        <v>37.35</v>
      </c>
      <c r="K10" s="6">
        <f t="shared" si="0"/>
        <v>37.35</v>
      </c>
    </row>
    <row r="11" spans="1:11" x14ac:dyDescent="0.25">
      <c r="A11" t="s">
        <v>11</v>
      </c>
      <c r="B11" t="s">
        <v>15</v>
      </c>
      <c r="C11" s="5">
        <v>44776</v>
      </c>
      <c r="D11" t="s">
        <v>20</v>
      </c>
      <c r="E11" t="s">
        <v>14</v>
      </c>
      <c r="I11" s="6">
        <v>28.8</v>
      </c>
      <c r="K11" s="6">
        <f t="shared" si="0"/>
        <v>28.8</v>
      </c>
    </row>
    <row r="12" spans="1:11" x14ac:dyDescent="0.25">
      <c r="A12" t="s">
        <v>11</v>
      </c>
      <c r="B12" t="s">
        <v>15</v>
      </c>
      <c r="C12" s="5">
        <v>44789</v>
      </c>
      <c r="D12" t="s">
        <v>19</v>
      </c>
      <c r="E12" t="s">
        <v>14</v>
      </c>
      <c r="I12" s="6">
        <v>39.15</v>
      </c>
      <c r="K12" s="6">
        <f t="shared" si="0"/>
        <v>39.15</v>
      </c>
    </row>
    <row r="13" spans="1:11" x14ac:dyDescent="0.25">
      <c r="A13" t="s">
        <v>11</v>
      </c>
      <c r="B13" t="s">
        <v>15</v>
      </c>
      <c r="C13" s="5">
        <v>44880</v>
      </c>
      <c r="D13" t="s">
        <v>19</v>
      </c>
      <c r="E13" t="s">
        <v>14</v>
      </c>
      <c r="I13" s="6">
        <v>5.48</v>
      </c>
      <c r="K13" s="6">
        <f t="shared" si="0"/>
        <v>5.48</v>
      </c>
    </row>
    <row r="14" spans="1:11" x14ac:dyDescent="0.25">
      <c r="A14" t="s">
        <v>11</v>
      </c>
      <c r="B14" t="s">
        <v>15</v>
      </c>
      <c r="C14" s="5">
        <v>44881</v>
      </c>
      <c r="D14" t="s">
        <v>19</v>
      </c>
      <c r="E14" t="s">
        <v>14</v>
      </c>
      <c r="I14" s="6">
        <v>19.850000000000001</v>
      </c>
      <c r="K14" s="6">
        <f t="shared" si="0"/>
        <v>19.850000000000001</v>
      </c>
    </row>
    <row r="15" spans="1:11" x14ac:dyDescent="0.25">
      <c r="A15" t="s">
        <v>11</v>
      </c>
      <c r="B15" t="s">
        <v>15</v>
      </c>
      <c r="C15" s="5">
        <v>44915</v>
      </c>
      <c r="D15" t="s">
        <v>19</v>
      </c>
      <c r="E15" t="s">
        <v>14</v>
      </c>
      <c r="I15" s="6">
        <v>4.93</v>
      </c>
      <c r="K15" s="6">
        <f t="shared" si="0"/>
        <v>4.93</v>
      </c>
    </row>
    <row r="16" spans="1:11" x14ac:dyDescent="0.25">
      <c r="A16" t="s">
        <v>11</v>
      </c>
      <c r="B16" t="s">
        <v>15</v>
      </c>
      <c r="C16" s="5">
        <v>44942</v>
      </c>
      <c r="D16" t="s">
        <v>19</v>
      </c>
      <c r="E16" t="s">
        <v>14</v>
      </c>
      <c r="I16" s="6">
        <v>24.39</v>
      </c>
      <c r="K16" s="6">
        <f t="shared" si="0"/>
        <v>24.39</v>
      </c>
    </row>
    <row r="17" spans="1:11" x14ac:dyDescent="0.25">
      <c r="A17" t="s">
        <v>11</v>
      </c>
      <c r="B17" t="s">
        <v>15</v>
      </c>
      <c r="C17" s="5">
        <v>45008</v>
      </c>
      <c r="D17" t="s">
        <v>19</v>
      </c>
      <c r="E17" t="s">
        <v>14</v>
      </c>
      <c r="I17" s="6">
        <v>26.45</v>
      </c>
      <c r="K17" s="6">
        <f t="shared" si="0"/>
        <v>26.45</v>
      </c>
    </row>
    <row r="18" spans="1:11" x14ac:dyDescent="0.25">
      <c r="A18" t="s">
        <v>21</v>
      </c>
      <c r="B18" t="s">
        <v>12</v>
      </c>
      <c r="C18" s="5">
        <v>44680</v>
      </c>
      <c r="D18" t="s">
        <v>22</v>
      </c>
      <c r="E18" t="s">
        <v>23</v>
      </c>
      <c r="G18" s="6">
        <v>13.9</v>
      </c>
      <c r="K18" s="6">
        <f t="shared" si="0"/>
        <v>13.9</v>
      </c>
    </row>
    <row r="19" spans="1:11" x14ac:dyDescent="0.25">
      <c r="A19" t="s">
        <v>21</v>
      </c>
      <c r="B19" t="s">
        <v>12</v>
      </c>
      <c r="C19" s="5" t="s">
        <v>24</v>
      </c>
      <c r="D19" t="s">
        <v>25</v>
      </c>
      <c r="E19" t="s">
        <v>26</v>
      </c>
      <c r="J19" s="6">
        <v>73.77</v>
      </c>
      <c r="K19" s="6">
        <f t="shared" si="0"/>
        <v>73.77</v>
      </c>
    </row>
    <row r="20" spans="1:11" x14ac:dyDescent="0.25">
      <c r="A20" t="s">
        <v>21</v>
      </c>
      <c r="B20" t="s">
        <v>12</v>
      </c>
      <c r="C20" s="5" t="s">
        <v>27</v>
      </c>
      <c r="D20" t="s">
        <v>28</v>
      </c>
      <c r="E20" t="s">
        <v>26</v>
      </c>
      <c r="J20" s="6">
        <v>453.15</v>
      </c>
      <c r="K20" s="6">
        <f t="shared" si="0"/>
        <v>453.15</v>
      </c>
    </row>
    <row r="21" spans="1:11" x14ac:dyDescent="0.25">
      <c r="A21" t="s">
        <v>21</v>
      </c>
      <c r="B21" t="s">
        <v>12</v>
      </c>
      <c r="C21" s="5">
        <v>44882</v>
      </c>
      <c r="D21" t="s">
        <v>28</v>
      </c>
      <c r="E21" t="s">
        <v>29</v>
      </c>
      <c r="G21" s="6">
        <v>96.76</v>
      </c>
      <c r="K21" s="6">
        <f t="shared" si="0"/>
        <v>96.76</v>
      </c>
    </row>
    <row r="22" spans="1:11" x14ac:dyDescent="0.25">
      <c r="A22" t="s">
        <v>21</v>
      </c>
      <c r="B22" t="s">
        <v>12</v>
      </c>
      <c r="C22" s="5" t="s">
        <v>30</v>
      </c>
      <c r="D22" t="s">
        <v>19</v>
      </c>
      <c r="E22" t="s">
        <v>31</v>
      </c>
      <c r="J22" s="6">
        <v>181.15</v>
      </c>
      <c r="K22" s="6">
        <f t="shared" si="0"/>
        <v>181.15</v>
      </c>
    </row>
    <row r="23" spans="1:11" x14ac:dyDescent="0.25">
      <c r="A23" t="s">
        <v>21</v>
      </c>
      <c r="B23" t="s">
        <v>12</v>
      </c>
      <c r="C23" s="5" t="s">
        <v>32</v>
      </c>
      <c r="D23" t="s">
        <v>28</v>
      </c>
      <c r="E23" t="s">
        <v>33</v>
      </c>
      <c r="G23" s="6">
        <v>143.41999999999999</v>
      </c>
      <c r="K23" s="6">
        <f t="shared" si="0"/>
        <v>143.41999999999999</v>
      </c>
    </row>
    <row r="24" spans="1:11" x14ac:dyDescent="0.25">
      <c r="A24" t="s">
        <v>21</v>
      </c>
      <c r="B24" t="s">
        <v>12</v>
      </c>
      <c r="C24" s="5">
        <v>44897</v>
      </c>
      <c r="D24" t="s">
        <v>34</v>
      </c>
      <c r="E24" t="s">
        <v>14</v>
      </c>
      <c r="G24" s="6">
        <v>43.7</v>
      </c>
      <c r="K24" s="6">
        <f t="shared" si="0"/>
        <v>43.7</v>
      </c>
    </row>
    <row r="25" spans="1:11" x14ac:dyDescent="0.25">
      <c r="A25" t="s">
        <v>21</v>
      </c>
      <c r="B25" t="s">
        <v>12</v>
      </c>
      <c r="C25" s="5">
        <v>44977</v>
      </c>
      <c r="D25" t="s">
        <v>35</v>
      </c>
      <c r="E25" t="s">
        <v>36</v>
      </c>
      <c r="G25" s="6">
        <v>43.7</v>
      </c>
      <c r="K25" s="6">
        <f t="shared" si="0"/>
        <v>43.7</v>
      </c>
    </row>
    <row r="26" spans="1:11" x14ac:dyDescent="0.25">
      <c r="A26" t="s">
        <v>21</v>
      </c>
      <c r="B26" t="s">
        <v>12</v>
      </c>
      <c r="C26" s="5" t="s">
        <v>37</v>
      </c>
      <c r="D26" t="s">
        <v>38</v>
      </c>
      <c r="E26" t="s">
        <v>39</v>
      </c>
      <c r="J26" s="6">
        <v>712.5</v>
      </c>
      <c r="K26" s="6">
        <f t="shared" si="0"/>
        <v>712.5</v>
      </c>
    </row>
    <row r="27" spans="1:11" x14ac:dyDescent="0.25">
      <c r="A27" t="s">
        <v>21</v>
      </c>
      <c r="B27" t="s">
        <v>12</v>
      </c>
      <c r="C27" s="5" t="s">
        <v>37</v>
      </c>
      <c r="D27" t="s">
        <v>38</v>
      </c>
      <c r="E27" t="s">
        <v>40</v>
      </c>
      <c r="F27" s="6">
        <v>466.98</v>
      </c>
      <c r="K27" s="6">
        <f t="shared" si="0"/>
        <v>466.98</v>
      </c>
    </row>
    <row r="28" spans="1:11" x14ac:dyDescent="0.25">
      <c r="A28" t="s">
        <v>21</v>
      </c>
      <c r="B28" t="s">
        <v>12</v>
      </c>
      <c r="C28" s="5">
        <v>45014</v>
      </c>
      <c r="D28" t="s">
        <v>41</v>
      </c>
      <c r="E28" t="s">
        <v>14</v>
      </c>
      <c r="G28" s="6">
        <v>29.8</v>
      </c>
      <c r="K28" s="6">
        <f t="shared" si="0"/>
        <v>29.8</v>
      </c>
    </row>
    <row r="29" spans="1:11" x14ac:dyDescent="0.25">
      <c r="A29" t="s">
        <v>21</v>
      </c>
      <c r="B29" t="s">
        <v>15</v>
      </c>
      <c r="C29" s="5">
        <v>44654</v>
      </c>
      <c r="D29" t="s">
        <v>42</v>
      </c>
      <c r="E29" t="s">
        <v>14</v>
      </c>
      <c r="I29" s="6">
        <v>16.260000000000002</v>
      </c>
      <c r="K29" s="6">
        <f t="shared" si="0"/>
        <v>16.260000000000002</v>
      </c>
    </row>
    <row r="30" spans="1:11" x14ac:dyDescent="0.25">
      <c r="A30" t="s">
        <v>21</v>
      </c>
      <c r="B30" t="s">
        <v>15</v>
      </c>
      <c r="C30" s="5">
        <v>44654</v>
      </c>
      <c r="D30" t="s">
        <v>42</v>
      </c>
      <c r="E30" t="s">
        <v>14</v>
      </c>
      <c r="H30" s="6">
        <v>44.71</v>
      </c>
      <c r="K30" s="6">
        <f t="shared" si="0"/>
        <v>44.71</v>
      </c>
    </row>
    <row r="31" spans="1:11" x14ac:dyDescent="0.25">
      <c r="A31" t="s">
        <v>21</v>
      </c>
      <c r="B31" t="s">
        <v>15</v>
      </c>
      <c r="C31" s="5">
        <v>44679</v>
      </c>
      <c r="D31" t="s">
        <v>19</v>
      </c>
      <c r="E31" t="s">
        <v>14</v>
      </c>
      <c r="J31" s="6">
        <v>13.5</v>
      </c>
      <c r="K31" s="6">
        <f t="shared" si="0"/>
        <v>13.5</v>
      </c>
    </row>
    <row r="32" spans="1:11" x14ac:dyDescent="0.25">
      <c r="A32" t="s">
        <v>21</v>
      </c>
      <c r="B32" t="s">
        <v>15</v>
      </c>
      <c r="C32" s="5">
        <v>44682</v>
      </c>
      <c r="D32" t="s">
        <v>43</v>
      </c>
      <c r="E32" t="s">
        <v>40</v>
      </c>
      <c r="H32" s="6">
        <v>102.82</v>
      </c>
      <c r="K32" s="6">
        <f t="shared" si="0"/>
        <v>102.82</v>
      </c>
    </row>
    <row r="33" spans="1:11" x14ac:dyDescent="0.25">
      <c r="A33" t="s">
        <v>21</v>
      </c>
      <c r="B33" t="s">
        <v>15</v>
      </c>
      <c r="C33" s="5">
        <v>44686</v>
      </c>
      <c r="D33" t="s">
        <v>43</v>
      </c>
      <c r="E33" t="s">
        <v>40</v>
      </c>
      <c r="H33" s="6">
        <v>106.54</v>
      </c>
      <c r="K33" s="6">
        <f t="shared" si="0"/>
        <v>106.54</v>
      </c>
    </row>
    <row r="34" spans="1:11" x14ac:dyDescent="0.25">
      <c r="A34" t="s">
        <v>21</v>
      </c>
      <c r="B34" t="s">
        <v>15</v>
      </c>
      <c r="C34" s="5">
        <v>44682</v>
      </c>
      <c r="D34" t="s">
        <v>43</v>
      </c>
      <c r="E34" t="s">
        <v>44</v>
      </c>
      <c r="J34" s="6">
        <v>629.04</v>
      </c>
      <c r="K34" s="6">
        <f t="shared" si="0"/>
        <v>629.04</v>
      </c>
    </row>
    <row r="35" spans="1:11" x14ac:dyDescent="0.25">
      <c r="A35" t="s">
        <v>21</v>
      </c>
      <c r="B35" t="s">
        <v>15</v>
      </c>
      <c r="C35" s="5">
        <v>44712</v>
      </c>
      <c r="D35" t="s">
        <v>45</v>
      </c>
      <c r="E35" t="s">
        <v>40</v>
      </c>
      <c r="G35" s="6">
        <v>2.93</v>
      </c>
      <c r="K35" s="6">
        <f t="shared" si="0"/>
        <v>2.93</v>
      </c>
    </row>
    <row r="36" spans="1:11" x14ac:dyDescent="0.25">
      <c r="A36" t="s">
        <v>21</v>
      </c>
      <c r="B36" t="s">
        <v>15</v>
      </c>
      <c r="C36" s="5">
        <v>44712</v>
      </c>
      <c r="D36" t="s">
        <v>45</v>
      </c>
      <c r="E36" t="s">
        <v>40</v>
      </c>
      <c r="G36" s="6">
        <v>8.6999999999999993</v>
      </c>
      <c r="K36" s="6">
        <f t="shared" si="0"/>
        <v>8.6999999999999993</v>
      </c>
    </row>
    <row r="37" spans="1:11" x14ac:dyDescent="0.25">
      <c r="A37" t="s">
        <v>21</v>
      </c>
      <c r="B37" t="s">
        <v>15</v>
      </c>
      <c r="C37" s="5">
        <v>44834</v>
      </c>
      <c r="D37" t="s">
        <v>41</v>
      </c>
      <c r="E37" t="s">
        <v>14</v>
      </c>
      <c r="G37" s="6">
        <v>27.7</v>
      </c>
      <c r="K37" s="6">
        <f t="shared" si="0"/>
        <v>27.7</v>
      </c>
    </row>
    <row r="38" spans="1:11" x14ac:dyDescent="0.25">
      <c r="A38" t="s">
        <v>21</v>
      </c>
      <c r="B38" t="s">
        <v>15</v>
      </c>
      <c r="C38" s="5">
        <v>44837</v>
      </c>
      <c r="D38" t="s">
        <v>19</v>
      </c>
      <c r="E38" t="s">
        <v>14</v>
      </c>
      <c r="J38" s="6">
        <v>57.8</v>
      </c>
      <c r="K38" s="6">
        <f t="shared" si="0"/>
        <v>57.8</v>
      </c>
    </row>
    <row r="39" spans="1:11" x14ac:dyDescent="0.25">
      <c r="A39" t="s">
        <v>21</v>
      </c>
      <c r="B39" t="s">
        <v>15</v>
      </c>
      <c r="C39" s="5">
        <v>44839</v>
      </c>
      <c r="D39" t="s">
        <v>19</v>
      </c>
      <c r="E39" t="s">
        <v>46</v>
      </c>
      <c r="H39" s="6">
        <v>42.8</v>
      </c>
      <c r="K39" s="6">
        <f t="shared" si="0"/>
        <v>42.8</v>
      </c>
    </row>
    <row r="40" spans="1:11" x14ac:dyDescent="0.25">
      <c r="A40" t="s">
        <v>21</v>
      </c>
      <c r="B40" t="s">
        <v>15</v>
      </c>
      <c r="C40" s="5">
        <v>44845</v>
      </c>
      <c r="D40" t="s">
        <v>19</v>
      </c>
      <c r="E40" t="s">
        <v>14</v>
      </c>
      <c r="J40" s="6">
        <v>62</v>
      </c>
      <c r="K40" s="6">
        <f t="shared" si="0"/>
        <v>62</v>
      </c>
    </row>
    <row r="41" spans="1:11" x14ac:dyDescent="0.25">
      <c r="A41" t="s">
        <v>21</v>
      </c>
      <c r="B41" t="s">
        <v>15</v>
      </c>
      <c r="C41" s="5">
        <v>44984</v>
      </c>
      <c r="D41" t="s">
        <v>19</v>
      </c>
      <c r="E41" t="s">
        <v>47</v>
      </c>
      <c r="I41" s="6">
        <v>33.68</v>
      </c>
      <c r="K41" s="6">
        <f t="shared" si="0"/>
        <v>33.68</v>
      </c>
    </row>
    <row r="42" spans="1:11" x14ac:dyDescent="0.25">
      <c r="A42" t="s">
        <v>21</v>
      </c>
      <c r="B42" t="s">
        <v>15</v>
      </c>
      <c r="C42" s="5">
        <v>44986</v>
      </c>
      <c r="D42" t="s">
        <v>19</v>
      </c>
      <c r="E42" t="s">
        <v>14</v>
      </c>
      <c r="J42" s="6">
        <v>34.25</v>
      </c>
      <c r="K42" s="6">
        <f t="shared" si="0"/>
        <v>34.25</v>
      </c>
    </row>
    <row r="43" spans="1:11" x14ac:dyDescent="0.25">
      <c r="A43" t="s">
        <v>48</v>
      </c>
      <c r="B43" t="s">
        <v>49</v>
      </c>
      <c r="C43" s="5">
        <v>44732</v>
      </c>
      <c r="D43" t="s">
        <v>50</v>
      </c>
      <c r="E43" t="s">
        <v>51</v>
      </c>
      <c r="J43" s="6">
        <v>221</v>
      </c>
      <c r="K43" s="6">
        <f t="shared" si="0"/>
        <v>221</v>
      </c>
    </row>
    <row r="44" spans="1:11" x14ac:dyDescent="0.25">
      <c r="A44" t="s">
        <v>48</v>
      </c>
      <c r="B44" t="s">
        <v>49</v>
      </c>
      <c r="C44" s="5">
        <v>44833</v>
      </c>
      <c r="D44" t="s">
        <v>19</v>
      </c>
      <c r="E44" t="s">
        <v>14</v>
      </c>
      <c r="I44" s="6">
        <v>31.03</v>
      </c>
      <c r="K44" s="6">
        <f t="shared" si="0"/>
        <v>31.03</v>
      </c>
    </row>
    <row r="45" spans="1:11" x14ac:dyDescent="0.25">
      <c r="A45" t="s">
        <v>48</v>
      </c>
      <c r="B45" t="s">
        <v>49</v>
      </c>
      <c r="C45" s="5">
        <v>44845</v>
      </c>
      <c r="D45" t="s">
        <v>19</v>
      </c>
      <c r="E45" t="s">
        <v>14</v>
      </c>
      <c r="I45" s="6">
        <v>5.45</v>
      </c>
      <c r="K45" s="6">
        <f t="shared" si="0"/>
        <v>5.45</v>
      </c>
    </row>
    <row r="46" spans="1:11" x14ac:dyDescent="0.25">
      <c r="A46" t="s">
        <v>48</v>
      </c>
      <c r="B46" t="s">
        <v>49</v>
      </c>
      <c r="C46" s="5">
        <v>44910</v>
      </c>
      <c r="D46" t="s">
        <v>19</v>
      </c>
      <c r="E46" t="s">
        <v>52</v>
      </c>
      <c r="J46" s="6">
        <v>9.75</v>
      </c>
      <c r="K46" s="6">
        <f t="shared" si="0"/>
        <v>9.75</v>
      </c>
    </row>
    <row r="47" spans="1:11" x14ac:dyDescent="0.25">
      <c r="A47" t="s">
        <v>53</v>
      </c>
      <c r="B47" t="s">
        <v>12</v>
      </c>
      <c r="C47" s="5">
        <v>44784</v>
      </c>
      <c r="D47" t="s">
        <v>54</v>
      </c>
      <c r="E47" t="s">
        <v>55</v>
      </c>
      <c r="G47" s="6">
        <v>72.7</v>
      </c>
      <c r="K47" s="6">
        <f t="shared" si="0"/>
        <v>72.7</v>
      </c>
    </row>
    <row r="48" spans="1:11" x14ac:dyDescent="0.25">
      <c r="A48" t="s">
        <v>53</v>
      </c>
      <c r="B48" t="s">
        <v>12</v>
      </c>
      <c r="C48" s="5" t="s">
        <v>56</v>
      </c>
      <c r="D48" t="s">
        <v>17</v>
      </c>
      <c r="E48" t="s">
        <v>57</v>
      </c>
      <c r="G48" s="6">
        <v>262</v>
      </c>
      <c r="K48" s="6">
        <f t="shared" si="0"/>
        <v>262</v>
      </c>
    </row>
    <row r="49" spans="1:11" x14ac:dyDescent="0.25">
      <c r="A49" t="s">
        <v>53</v>
      </c>
      <c r="B49" t="s">
        <v>12</v>
      </c>
      <c r="C49" s="5" t="s">
        <v>58</v>
      </c>
      <c r="D49" t="s">
        <v>59</v>
      </c>
      <c r="E49" t="s">
        <v>60</v>
      </c>
      <c r="G49" s="6">
        <v>89.133333333333326</v>
      </c>
      <c r="K49" s="6">
        <f t="shared" si="0"/>
        <v>89.133333333333326</v>
      </c>
    </row>
    <row r="50" spans="1:11" x14ac:dyDescent="0.25">
      <c r="A50" t="s">
        <v>53</v>
      </c>
      <c r="B50" t="s">
        <v>61</v>
      </c>
      <c r="C50" s="5">
        <v>44635</v>
      </c>
      <c r="D50" t="s">
        <v>50</v>
      </c>
      <c r="E50" t="s">
        <v>62</v>
      </c>
      <c r="J50" s="6">
        <v>20</v>
      </c>
      <c r="K50" s="6">
        <f t="shared" si="0"/>
        <v>20</v>
      </c>
    </row>
    <row r="51" spans="1:11" x14ac:dyDescent="0.25">
      <c r="A51" t="s">
        <v>53</v>
      </c>
      <c r="B51" t="s">
        <v>61</v>
      </c>
      <c r="C51" s="5">
        <v>44637</v>
      </c>
      <c r="D51" t="s">
        <v>50</v>
      </c>
      <c r="E51" t="s">
        <v>63</v>
      </c>
      <c r="J51" s="6">
        <v>12.75</v>
      </c>
      <c r="K51" s="6">
        <f t="shared" si="0"/>
        <v>12.75</v>
      </c>
    </row>
    <row r="52" spans="1:11" x14ac:dyDescent="0.25">
      <c r="A52" t="s">
        <v>53</v>
      </c>
      <c r="B52" t="s">
        <v>61</v>
      </c>
      <c r="C52" s="5">
        <v>44641</v>
      </c>
      <c r="D52" t="s">
        <v>50</v>
      </c>
      <c r="E52" t="s">
        <v>64</v>
      </c>
      <c r="J52" s="6">
        <v>402.92</v>
      </c>
      <c r="K52" s="6">
        <f t="shared" si="0"/>
        <v>402.92</v>
      </c>
    </row>
    <row r="53" spans="1:11" x14ac:dyDescent="0.25">
      <c r="A53" t="s">
        <v>53</v>
      </c>
      <c r="B53" t="s">
        <v>61</v>
      </c>
      <c r="C53" s="5">
        <v>44643</v>
      </c>
      <c r="D53" t="s">
        <v>65</v>
      </c>
      <c r="E53" t="s">
        <v>14</v>
      </c>
      <c r="G53" s="6">
        <v>30.51</v>
      </c>
      <c r="K53" s="6">
        <f t="shared" si="0"/>
        <v>30.51</v>
      </c>
    </row>
    <row r="54" spans="1:11" x14ac:dyDescent="0.25">
      <c r="A54" t="s">
        <v>53</v>
      </c>
      <c r="B54" t="s">
        <v>61</v>
      </c>
      <c r="C54" s="5">
        <v>44644</v>
      </c>
      <c r="D54" t="s">
        <v>65</v>
      </c>
      <c r="E54" t="s">
        <v>14</v>
      </c>
      <c r="G54" s="6">
        <v>6.53</v>
      </c>
      <c r="K54" s="6">
        <f t="shared" si="0"/>
        <v>6.53</v>
      </c>
    </row>
    <row r="55" spans="1:11" x14ac:dyDescent="0.25">
      <c r="A55" t="s">
        <v>53</v>
      </c>
      <c r="B55" t="s">
        <v>61</v>
      </c>
      <c r="C55" s="5">
        <v>44644</v>
      </c>
      <c r="D55" t="s">
        <v>65</v>
      </c>
      <c r="E55" t="s">
        <v>14</v>
      </c>
      <c r="G55" s="6">
        <v>30</v>
      </c>
      <c r="K55" s="6">
        <f t="shared" si="0"/>
        <v>30</v>
      </c>
    </row>
    <row r="56" spans="1:11" x14ac:dyDescent="0.25">
      <c r="A56" t="s">
        <v>53</v>
      </c>
      <c r="B56" t="s">
        <v>61</v>
      </c>
      <c r="C56" s="5">
        <v>44644</v>
      </c>
      <c r="D56" t="s">
        <v>65</v>
      </c>
      <c r="E56" t="s">
        <v>66</v>
      </c>
      <c r="J56" s="6">
        <v>72.17</v>
      </c>
      <c r="K56" s="6">
        <f t="shared" si="0"/>
        <v>72.17</v>
      </c>
    </row>
    <row r="57" spans="1:11" x14ac:dyDescent="0.25">
      <c r="A57" t="s">
        <v>53</v>
      </c>
      <c r="B57" t="s">
        <v>61</v>
      </c>
      <c r="C57" s="5">
        <v>44663</v>
      </c>
      <c r="D57" t="s">
        <v>50</v>
      </c>
      <c r="E57" t="s">
        <v>67</v>
      </c>
      <c r="J57" s="6">
        <v>12.8</v>
      </c>
      <c r="K57" s="6">
        <f t="shared" si="0"/>
        <v>12.8</v>
      </c>
    </row>
    <row r="58" spans="1:11" x14ac:dyDescent="0.25">
      <c r="A58" t="s">
        <v>53</v>
      </c>
      <c r="B58" t="s">
        <v>61</v>
      </c>
      <c r="C58" s="5">
        <v>44686</v>
      </c>
      <c r="D58" t="s">
        <v>50</v>
      </c>
      <c r="E58" t="s">
        <v>67</v>
      </c>
      <c r="J58" s="6">
        <v>3.2</v>
      </c>
      <c r="K58" s="6">
        <f t="shared" si="0"/>
        <v>3.2</v>
      </c>
    </row>
    <row r="59" spans="1:11" x14ac:dyDescent="0.25">
      <c r="A59" t="s">
        <v>53</v>
      </c>
      <c r="B59" t="s">
        <v>61</v>
      </c>
      <c r="C59" s="5">
        <v>44697</v>
      </c>
      <c r="D59" t="s">
        <v>59</v>
      </c>
      <c r="E59" t="s">
        <v>68</v>
      </c>
      <c r="J59" s="6">
        <v>80.89</v>
      </c>
      <c r="K59" s="6">
        <f t="shared" si="0"/>
        <v>80.89</v>
      </c>
    </row>
    <row r="60" spans="1:11" x14ac:dyDescent="0.25">
      <c r="A60" t="s">
        <v>53</v>
      </c>
      <c r="B60" t="s">
        <v>61</v>
      </c>
      <c r="C60" s="5" t="s">
        <v>69</v>
      </c>
      <c r="D60" t="s">
        <v>70</v>
      </c>
      <c r="E60" t="s">
        <v>71</v>
      </c>
      <c r="J60" s="6">
        <v>7.65</v>
      </c>
      <c r="K60" s="6">
        <f t="shared" si="0"/>
        <v>7.65</v>
      </c>
    </row>
    <row r="61" spans="1:11" x14ac:dyDescent="0.25">
      <c r="A61" t="s">
        <v>53</v>
      </c>
      <c r="B61" t="s">
        <v>61</v>
      </c>
      <c r="C61" s="5">
        <v>44839</v>
      </c>
      <c r="D61" t="s">
        <v>19</v>
      </c>
      <c r="E61" t="s">
        <v>72</v>
      </c>
      <c r="H61" s="6">
        <v>45</v>
      </c>
      <c r="K61" s="6">
        <f t="shared" si="0"/>
        <v>45</v>
      </c>
    </row>
    <row r="62" spans="1:11" x14ac:dyDescent="0.25">
      <c r="A62" t="s">
        <v>53</v>
      </c>
      <c r="B62" t="s">
        <v>61</v>
      </c>
      <c r="C62" s="5">
        <v>44839</v>
      </c>
      <c r="D62" t="s">
        <v>19</v>
      </c>
      <c r="E62" t="s">
        <v>73</v>
      </c>
      <c r="J62" s="6">
        <v>171.6</v>
      </c>
      <c r="K62" s="6">
        <f t="shared" si="0"/>
        <v>171.6</v>
      </c>
    </row>
    <row r="63" spans="1:11" x14ac:dyDescent="0.25">
      <c r="A63" t="s">
        <v>53</v>
      </c>
      <c r="B63" t="s">
        <v>61</v>
      </c>
      <c r="C63" s="5">
        <v>44839</v>
      </c>
      <c r="D63" t="s">
        <v>19</v>
      </c>
      <c r="E63" t="s">
        <v>72</v>
      </c>
      <c r="I63" s="6">
        <v>88.63</v>
      </c>
      <c r="K63" s="6">
        <f t="shared" si="0"/>
        <v>88.63</v>
      </c>
    </row>
    <row r="64" spans="1:11" x14ac:dyDescent="0.25">
      <c r="A64" t="s">
        <v>53</v>
      </c>
      <c r="B64" t="s">
        <v>61</v>
      </c>
      <c r="C64" s="5">
        <v>44852</v>
      </c>
      <c r="D64" t="s">
        <v>19</v>
      </c>
      <c r="E64" t="s">
        <v>73</v>
      </c>
      <c r="J64" s="6">
        <v>197.75</v>
      </c>
      <c r="K64" s="6">
        <f t="shared" si="0"/>
        <v>197.75</v>
      </c>
    </row>
    <row r="65" spans="1:11" x14ac:dyDescent="0.25">
      <c r="A65" t="s">
        <v>53</v>
      </c>
      <c r="B65" t="s">
        <v>61</v>
      </c>
      <c r="C65" s="5">
        <v>44853</v>
      </c>
      <c r="D65" t="s">
        <v>19</v>
      </c>
      <c r="E65" t="s">
        <v>74</v>
      </c>
      <c r="J65" s="6">
        <v>59.2</v>
      </c>
      <c r="K65" s="6">
        <f t="shared" si="0"/>
        <v>59.2</v>
      </c>
    </row>
    <row r="66" spans="1:11" x14ac:dyDescent="0.25">
      <c r="A66" t="s">
        <v>53</v>
      </c>
      <c r="B66" t="s">
        <v>61</v>
      </c>
      <c r="C66" s="5">
        <v>44874</v>
      </c>
      <c r="D66" t="s">
        <v>19</v>
      </c>
      <c r="E66" t="s">
        <v>14</v>
      </c>
      <c r="I66" s="6">
        <v>20.2</v>
      </c>
      <c r="K66" s="6">
        <f t="shared" ref="K66:K129" si="1">SUM(F66:J66)</f>
        <v>20.2</v>
      </c>
    </row>
    <row r="67" spans="1:11" x14ac:dyDescent="0.25">
      <c r="A67" t="s">
        <v>53</v>
      </c>
      <c r="B67" t="s">
        <v>61</v>
      </c>
      <c r="C67" s="5">
        <v>44942</v>
      </c>
      <c r="D67" t="s">
        <v>19</v>
      </c>
      <c r="E67" t="s">
        <v>75</v>
      </c>
      <c r="J67" s="6">
        <v>432</v>
      </c>
      <c r="K67" s="6">
        <f t="shared" si="1"/>
        <v>432</v>
      </c>
    </row>
    <row r="68" spans="1:11" x14ac:dyDescent="0.25">
      <c r="A68" t="s">
        <v>53</v>
      </c>
      <c r="B68" t="s">
        <v>49</v>
      </c>
      <c r="C68" s="5">
        <v>44686</v>
      </c>
      <c r="D68" t="s">
        <v>19</v>
      </c>
      <c r="E68" t="s">
        <v>14</v>
      </c>
      <c r="I68" s="6">
        <v>3.2</v>
      </c>
      <c r="K68" s="6">
        <f t="shared" si="1"/>
        <v>3.2</v>
      </c>
    </row>
    <row r="69" spans="1:11" x14ac:dyDescent="0.25">
      <c r="A69" t="s">
        <v>53</v>
      </c>
      <c r="B69" t="s">
        <v>49</v>
      </c>
      <c r="C69" s="5">
        <v>44697</v>
      </c>
      <c r="D69" t="s">
        <v>59</v>
      </c>
      <c r="E69" t="s">
        <v>68</v>
      </c>
      <c r="J69" s="6">
        <v>80.89</v>
      </c>
      <c r="K69" s="6">
        <f t="shared" si="1"/>
        <v>80.89</v>
      </c>
    </row>
    <row r="70" spans="1:11" x14ac:dyDescent="0.25">
      <c r="A70" t="s">
        <v>53</v>
      </c>
      <c r="B70" t="s">
        <v>49</v>
      </c>
      <c r="C70" s="5">
        <v>44845</v>
      </c>
      <c r="D70" t="s">
        <v>19</v>
      </c>
      <c r="E70" t="s">
        <v>76</v>
      </c>
      <c r="H70" s="6">
        <v>25.53</v>
      </c>
      <c r="K70" s="6">
        <f t="shared" si="1"/>
        <v>25.53</v>
      </c>
    </row>
    <row r="71" spans="1:11" x14ac:dyDescent="0.25">
      <c r="A71" t="s">
        <v>53</v>
      </c>
      <c r="B71" t="s">
        <v>49</v>
      </c>
      <c r="C71" s="5">
        <v>44846</v>
      </c>
      <c r="D71" t="s">
        <v>19</v>
      </c>
      <c r="E71" t="s">
        <v>77</v>
      </c>
      <c r="I71" s="6">
        <v>5.55</v>
      </c>
      <c r="K71" s="6">
        <f t="shared" si="1"/>
        <v>5.55</v>
      </c>
    </row>
    <row r="72" spans="1:11" x14ac:dyDescent="0.25">
      <c r="A72" t="s">
        <v>78</v>
      </c>
      <c r="B72" t="s">
        <v>12</v>
      </c>
      <c r="C72" s="5">
        <v>44696</v>
      </c>
      <c r="D72" t="s">
        <v>59</v>
      </c>
      <c r="E72" t="s">
        <v>79</v>
      </c>
      <c r="G72" s="6">
        <v>105.6</v>
      </c>
      <c r="K72" s="6">
        <f t="shared" si="1"/>
        <v>105.6</v>
      </c>
    </row>
    <row r="73" spans="1:11" x14ac:dyDescent="0.25">
      <c r="A73" t="s">
        <v>78</v>
      </c>
      <c r="B73" t="s">
        <v>12</v>
      </c>
      <c r="C73" s="5">
        <v>45062</v>
      </c>
      <c r="D73" t="s">
        <v>59</v>
      </c>
      <c r="E73" t="s">
        <v>79</v>
      </c>
      <c r="G73" s="6">
        <v>105.6</v>
      </c>
      <c r="K73" s="6">
        <f t="shared" si="1"/>
        <v>105.6</v>
      </c>
    </row>
    <row r="74" spans="1:11" x14ac:dyDescent="0.25">
      <c r="A74" t="s">
        <v>78</v>
      </c>
      <c r="B74" t="s">
        <v>12</v>
      </c>
      <c r="C74" s="5">
        <v>44691</v>
      </c>
      <c r="D74" t="s">
        <v>59</v>
      </c>
      <c r="E74" t="s">
        <v>80</v>
      </c>
      <c r="G74" s="6">
        <v>223.7</v>
      </c>
      <c r="K74" s="6">
        <f t="shared" si="1"/>
        <v>223.7</v>
      </c>
    </row>
    <row r="75" spans="1:11" x14ac:dyDescent="0.25">
      <c r="A75" t="s">
        <v>78</v>
      </c>
      <c r="B75" t="s">
        <v>81</v>
      </c>
      <c r="C75" s="5">
        <v>44693</v>
      </c>
      <c r="D75" t="s">
        <v>19</v>
      </c>
      <c r="E75" t="s">
        <v>14</v>
      </c>
      <c r="I75" s="6">
        <v>1.3</v>
      </c>
      <c r="K75" s="6">
        <f t="shared" si="1"/>
        <v>1.3</v>
      </c>
    </row>
    <row r="76" spans="1:11" x14ac:dyDescent="0.25">
      <c r="A76" t="s">
        <v>78</v>
      </c>
      <c r="B76" t="s">
        <v>81</v>
      </c>
      <c r="C76" s="5">
        <v>44700</v>
      </c>
      <c r="D76" t="s">
        <v>17</v>
      </c>
      <c r="E76" t="s">
        <v>82</v>
      </c>
      <c r="J76" s="6">
        <v>22.83</v>
      </c>
      <c r="K76" s="6">
        <f t="shared" si="1"/>
        <v>22.83</v>
      </c>
    </row>
    <row r="77" spans="1:11" x14ac:dyDescent="0.25">
      <c r="A77" t="s">
        <v>78</v>
      </c>
      <c r="B77" t="s">
        <v>81</v>
      </c>
      <c r="C77" s="5" t="s">
        <v>58</v>
      </c>
      <c r="D77" t="s">
        <v>59</v>
      </c>
      <c r="E77" t="s">
        <v>79</v>
      </c>
      <c r="H77" s="6">
        <v>7.7</v>
      </c>
      <c r="K77" s="6">
        <f t="shared" si="1"/>
        <v>7.7</v>
      </c>
    </row>
    <row r="78" spans="1:11" x14ac:dyDescent="0.25">
      <c r="A78" t="s">
        <v>78</v>
      </c>
      <c r="B78" t="s">
        <v>81</v>
      </c>
      <c r="C78" s="5">
        <v>44697</v>
      </c>
      <c r="D78" t="s">
        <v>59</v>
      </c>
      <c r="E78" t="s">
        <v>79</v>
      </c>
      <c r="I78" s="6">
        <v>6.8</v>
      </c>
      <c r="K78" s="6">
        <f t="shared" si="1"/>
        <v>6.8</v>
      </c>
    </row>
    <row r="79" spans="1:11" x14ac:dyDescent="0.25">
      <c r="A79" t="s">
        <v>78</v>
      </c>
      <c r="B79" t="s">
        <v>81</v>
      </c>
      <c r="C79" s="5">
        <v>44651</v>
      </c>
      <c r="D79" t="s">
        <v>19</v>
      </c>
      <c r="E79" t="s">
        <v>14</v>
      </c>
      <c r="I79" s="6">
        <v>5.4</v>
      </c>
      <c r="K79" s="6">
        <f t="shared" si="1"/>
        <v>5.4</v>
      </c>
    </row>
    <row r="80" spans="1:11" x14ac:dyDescent="0.25">
      <c r="A80" t="s">
        <v>78</v>
      </c>
      <c r="B80" t="s">
        <v>81</v>
      </c>
      <c r="C80" s="5">
        <v>44720</v>
      </c>
      <c r="D80" t="s">
        <v>19</v>
      </c>
      <c r="E80" t="s">
        <v>14</v>
      </c>
      <c r="I80" s="6">
        <v>3</v>
      </c>
      <c r="K80" s="6">
        <f t="shared" si="1"/>
        <v>3</v>
      </c>
    </row>
    <row r="81" spans="1:11" x14ac:dyDescent="0.25">
      <c r="A81" t="s">
        <v>78</v>
      </c>
      <c r="B81" t="s">
        <v>81</v>
      </c>
      <c r="C81" s="5">
        <v>44721</v>
      </c>
      <c r="D81" t="s">
        <v>19</v>
      </c>
      <c r="E81" t="s">
        <v>14</v>
      </c>
      <c r="I81" s="6">
        <v>1.55</v>
      </c>
      <c r="K81" s="6">
        <f t="shared" si="1"/>
        <v>1.55</v>
      </c>
    </row>
    <row r="82" spans="1:11" x14ac:dyDescent="0.25">
      <c r="A82" t="s">
        <v>78</v>
      </c>
      <c r="B82" t="s">
        <v>81</v>
      </c>
      <c r="C82" s="5">
        <v>44756</v>
      </c>
      <c r="D82" t="s">
        <v>19</v>
      </c>
      <c r="E82" t="s">
        <v>14</v>
      </c>
      <c r="I82" s="6">
        <v>1.7</v>
      </c>
      <c r="K82" s="6">
        <f t="shared" si="1"/>
        <v>1.7</v>
      </c>
    </row>
    <row r="83" spans="1:11" x14ac:dyDescent="0.25">
      <c r="A83" t="s">
        <v>78</v>
      </c>
      <c r="B83" t="s">
        <v>81</v>
      </c>
      <c r="C83" s="5">
        <v>44762</v>
      </c>
      <c r="D83" t="s">
        <v>19</v>
      </c>
      <c r="E83" t="s">
        <v>14</v>
      </c>
      <c r="I83" s="6">
        <v>6.95</v>
      </c>
      <c r="K83" s="6">
        <f t="shared" si="1"/>
        <v>6.95</v>
      </c>
    </row>
    <row r="84" spans="1:11" x14ac:dyDescent="0.25">
      <c r="A84" t="s">
        <v>78</v>
      </c>
      <c r="B84" t="s">
        <v>81</v>
      </c>
      <c r="C84" s="5">
        <v>44777</v>
      </c>
      <c r="D84" t="s">
        <v>19</v>
      </c>
      <c r="E84" t="s">
        <v>14</v>
      </c>
      <c r="I84" s="6">
        <v>31.68</v>
      </c>
      <c r="K84" s="6">
        <f t="shared" si="1"/>
        <v>31.68</v>
      </c>
    </row>
    <row r="85" spans="1:11" x14ac:dyDescent="0.25">
      <c r="A85" t="s">
        <v>78</v>
      </c>
      <c r="B85" t="s">
        <v>81</v>
      </c>
      <c r="C85" s="5">
        <v>44797</v>
      </c>
      <c r="D85" t="s">
        <v>19</v>
      </c>
      <c r="E85" t="s">
        <v>14</v>
      </c>
      <c r="I85" s="6">
        <v>1.73</v>
      </c>
      <c r="K85" s="6">
        <f t="shared" si="1"/>
        <v>1.73</v>
      </c>
    </row>
    <row r="86" spans="1:11" x14ac:dyDescent="0.25">
      <c r="A86" t="s">
        <v>78</v>
      </c>
      <c r="B86" t="s">
        <v>81</v>
      </c>
      <c r="C86" s="5">
        <v>44805</v>
      </c>
      <c r="D86" t="s">
        <v>19</v>
      </c>
      <c r="E86" t="s">
        <v>14</v>
      </c>
      <c r="I86" s="6">
        <v>14.1</v>
      </c>
      <c r="K86" s="6">
        <f t="shared" si="1"/>
        <v>14.1</v>
      </c>
    </row>
    <row r="87" spans="1:11" x14ac:dyDescent="0.25">
      <c r="A87" t="s">
        <v>78</v>
      </c>
      <c r="B87" t="s">
        <v>81</v>
      </c>
      <c r="C87" s="5">
        <v>44811</v>
      </c>
      <c r="D87" t="s">
        <v>19</v>
      </c>
      <c r="E87" t="s">
        <v>14</v>
      </c>
      <c r="I87" s="6">
        <v>21.45</v>
      </c>
      <c r="K87" s="6">
        <f t="shared" si="1"/>
        <v>21.45</v>
      </c>
    </row>
    <row r="88" spans="1:11" x14ac:dyDescent="0.25">
      <c r="A88" t="s">
        <v>78</v>
      </c>
      <c r="B88" t="s">
        <v>81</v>
      </c>
      <c r="C88" s="5">
        <v>44873</v>
      </c>
      <c r="D88" t="s">
        <v>19</v>
      </c>
      <c r="E88" t="s">
        <v>14</v>
      </c>
      <c r="I88" s="6">
        <v>55.13</v>
      </c>
      <c r="K88" s="6">
        <f t="shared" si="1"/>
        <v>55.13</v>
      </c>
    </row>
    <row r="89" spans="1:11" x14ac:dyDescent="0.25">
      <c r="A89" t="s">
        <v>78</v>
      </c>
      <c r="B89" t="s">
        <v>81</v>
      </c>
      <c r="C89" s="5">
        <v>44894</v>
      </c>
      <c r="D89" t="s">
        <v>19</v>
      </c>
      <c r="E89" t="s">
        <v>14</v>
      </c>
      <c r="I89" s="6">
        <v>69.040000000000006</v>
      </c>
      <c r="K89" s="6">
        <f t="shared" si="1"/>
        <v>69.040000000000006</v>
      </c>
    </row>
    <row r="90" spans="1:11" x14ac:dyDescent="0.25">
      <c r="A90" t="s">
        <v>78</v>
      </c>
      <c r="B90" t="s">
        <v>81</v>
      </c>
      <c r="C90" s="5">
        <v>44950</v>
      </c>
      <c r="D90" t="s">
        <v>19</v>
      </c>
      <c r="E90" t="s">
        <v>14</v>
      </c>
      <c r="I90" s="6">
        <v>82.35</v>
      </c>
      <c r="K90" s="6">
        <f t="shared" si="1"/>
        <v>82.35</v>
      </c>
    </row>
    <row r="91" spans="1:11" x14ac:dyDescent="0.25">
      <c r="A91" t="s">
        <v>78</v>
      </c>
      <c r="B91" t="s">
        <v>81</v>
      </c>
      <c r="C91" s="5">
        <v>44965</v>
      </c>
      <c r="D91" t="s">
        <v>19</v>
      </c>
      <c r="E91" t="s">
        <v>14</v>
      </c>
      <c r="I91" s="6">
        <v>5.13</v>
      </c>
      <c r="K91" s="6">
        <f t="shared" si="1"/>
        <v>5.13</v>
      </c>
    </row>
    <row r="92" spans="1:11" x14ac:dyDescent="0.25">
      <c r="A92" t="s">
        <v>78</v>
      </c>
      <c r="B92" t="s">
        <v>81</v>
      </c>
      <c r="C92" s="5">
        <v>44971</v>
      </c>
      <c r="D92" t="s">
        <v>19</v>
      </c>
      <c r="E92" t="s">
        <v>14</v>
      </c>
      <c r="I92" s="6">
        <v>93.47</v>
      </c>
      <c r="K92" s="6">
        <f t="shared" si="1"/>
        <v>93.47</v>
      </c>
    </row>
    <row r="93" spans="1:11" x14ac:dyDescent="0.25">
      <c r="A93" t="s">
        <v>78</v>
      </c>
      <c r="B93" t="s">
        <v>81</v>
      </c>
      <c r="C93" s="5">
        <v>44971</v>
      </c>
      <c r="D93" t="s">
        <v>19</v>
      </c>
      <c r="E93" t="s">
        <v>14</v>
      </c>
      <c r="I93" s="6">
        <v>3.33</v>
      </c>
      <c r="K93" s="6">
        <f t="shared" si="1"/>
        <v>3.33</v>
      </c>
    </row>
    <row r="94" spans="1:11" x14ac:dyDescent="0.25">
      <c r="A94" t="s">
        <v>78</v>
      </c>
      <c r="B94" t="s">
        <v>81</v>
      </c>
      <c r="C94" s="5">
        <v>44973</v>
      </c>
      <c r="D94" t="s">
        <v>50</v>
      </c>
      <c r="E94" t="s">
        <v>83</v>
      </c>
      <c r="I94" s="6">
        <v>5.16</v>
      </c>
      <c r="K94" s="6">
        <f t="shared" si="1"/>
        <v>5.16</v>
      </c>
    </row>
    <row r="95" spans="1:11" x14ac:dyDescent="0.25">
      <c r="A95" t="s">
        <v>78</v>
      </c>
      <c r="B95" t="s">
        <v>81</v>
      </c>
      <c r="C95" s="5">
        <v>44979</v>
      </c>
      <c r="D95" t="s">
        <v>19</v>
      </c>
      <c r="E95" t="s">
        <v>84</v>
      </c>
      <c r="J95" s="6">
        <v>7.0428571428571427</v>
      </c>
      <c r="K95" s="6">
        <f t="shared" si="1"/>
        <v>7.0428571428571427</v>
      </c>
    </row>
    <row r="96" spans="1:11" x14ac:dyDescent="0.25">
      <c r="A96" t="s">
        <v>78</v>
      </c>
      <c r="B96" t="s">
        <v>81</v>
      </c>
      <c r="C96" s="5">
        <v>44979</v>
      </c>
      <c r="D96" t="s">
        <v>19</v>
      </c>
      <c r="E96" t="s">
        <v>84</v>
      </c>
      <c r="J96" s="6">
        <v>18.275714285714287</v>
      </c>
      <c r="K96" s="6">
        <f t="shared" si="1"/>
        <v>18.275714285714287</v>
      </c>
    </row>
    <row r="97" spans="1:11" x14ac:dyDescent="0.25">
      <c r="A97" t="s">
        <v>78</v>
      </c>
      <c r="B97" t="s">
        <v>81</v>
      </c>
      <c r="C97" s="5">
        <v>44979</v>
      </c>
      <c r="D97" t="s">
        <v>19</v>
      </c>
      <c r="E97" t="s">
        <v>84</v>
      </c>
      <c r="J97" s="6">
        <v>3.5285714285714285</v>
      </c>
      <c r="K97" s="6">
        <f t="shared" si="1"/>
        <v>3.5285714285714285</v>
      </c>
    </row>
    <row r="98" spans="1:11" x14ac:dyDescent="0.25">
      <c r="A98" t="s">
        <v>78</v>
      </c>
      <c r="B98" t="s">
        <v>81</v>
      </c>
      <c r="C98" s="5">
        <v>44986</v>
      </c>
      <c r="D98" t="s">
        <v>85</v>
      </c>
      <c r="E98" t="s">
        <v>86</v>
      </c>
      <c r="J98" s="6">
        <v>20.56</v>
      </c>
      <c r="K98" s="6">
        <f t="shared" si="1"/>
        <v>20.56</v>
      </c>
    </row>
    <row r="99" spans="1:11" x14ac:dyDescent="0.25">
      <c r="A99" t="s">
        <v>78</v>
      </c>
      <c r="B99" t="s">
        <v>81</v>
      </c>
      <c r="C99" s="5">
        <v>44990</v>
      </c>
      <c r="D99" t="s">
        <v>50</v>
      </c>
      <c r="E99" t="s">
        <v>86</v>
      </c>
      <c r="J99" s="6">
        <v>60</v>
      </c>
      <c r="K99" s="6">
        <f t="shared" si="1"/>
        <v>60</v>
      </c>
    </row>
    <row r="100" spans="1:11" x14ac:dyDescent="0.25">
      <c r="A100" t="s">
        <v>87</v>
      </c>
      <c r="B100" t="s">
        <v>12</v>
      </c>
      <c r="C100" s="5" t="s">
        <v>88</v>
      </c>
      <c r="D100" t="s">
        <v>89</v>
      </c>
      <c r="E100" t="s">
        <v>55</v>
      </c>
      <c r="I100" s="6">
        <v>60</v>
      </c>
      <c r="K100" s="6">
        <f t="shared" si="1"/>
        <v>60</v>
      </c>
    </row>
    <row r="101" spans="1:11" x14ac:dyDescent="0.25">
      <c r="A101" t="s">
        <v>87</v>
      </c>
      <c r="B101" t="s">
        <v>12</v>
      </c>
      <c r="C101" s="5">
        <v>44698</v>
      </c>
      <c r="D101" t="s">
        <v>59</v>
      </c>
      <c r="E101" t="s">
        <v>60</v>
      </c>
      <c r="G101" s="6">
        <v>13.1</v>
      </c>
      <c r="K101" s="6">
        <f t="shared" si="1"/>
        <v>13.1</v>
      </c>
    </row>
    <row r="102" spans="1:11" x14ac:dyDescent="0.25">
      <c r="A102" t="s">
        <v>87</v>
      </c>
      <c r="B102" t="s">
        <v>12</v>
      </c>
      <c r="C102" s="5">
        <v>44697</v>
      </c>
      <c r="D102" t="s">
        <v>59</v>
      </c>
      <c r="E102" t="s">
        <v>60</v>
      </c>
      <c r="G102" s="6">
        <v>13.1</v>
      </c>
      <c r="K102" s="6">
        <f t="shared" si="1"/>
        <v>13.1</v>
      </c>
    </row>
    <row r="103" spans="1:11" x14ac:dyDescent="0.25">
      <c r="A103" t="s">
        <v>87</v>
      </c>
      <c r="B103" t="s">
        <v>12</v>
      </c>
      <c r="C103" s="5">
        <v>44698</v>
      </c>
      <c r="D103" t="s">
        <v>59</v>
      </c>
      <c r="E103" t="s">
        <v>60</v>
      </c>
      <c r="G103" s="6">
        <v>15.4</v>
      </c>
      <c r="K103" s="6">
        <f t="shared" si="1"/>
        <v>15.4</v>
      </c>
    </row>
    <row r="104" spans="1:11" x14ac:dyDescent="0.25">
      <c r="A104" t="s">
        <v>87</v>
      </c>
      <c r="B104" t="s">
        <v>12</v>
      </c>
      <c r="C104" s="5">
        <v>44739</v>
      </c>
      <c r="D104" t="s">
        <v>90</v>
      </c>
      <c r="E104" t="s">
        <v>91</v>
      </c>
      <c r="I104" s="6">
        <v>130.21</v>
      </c>
      <c r="K104" s="6">
        <f t="shared" si="1"/>
        <v>130.21</v>
      </c>
    </row>
    <row r="105" spans="1:11" x14ac:dyDescent="0.25">
      <c r="A105" t="s">
        <v>87</v>
      </c>
      <c r="B105" t="s">
        <v>12</v>
      </c>
      <c r="C105" s="5">
        <v>44728</v>
      </c>
      <c r="D105" t="s">
        <v>92</v>
      </c>
      <c r="E105" t="s">
        <v>55</v>
      </c>
      <c r="G105" s="6">
        <v>58</v>
      </c>
      <c r="K105" s="6">
        <f t="shared" si="1"/>
        <v>58</v>
      </c>
    </row>
    <row r="106" spans="1:11" x14ac:dyDescent="0.25">
      <c r="A106" t="s">
        <v>87</v>
      </c>
      <c r="B106" t="s">
        <v>12</v>
      </c>
      <c r="C106" s="5" t="s">
        <v>93</v>
      </c>
      <c r="D106" t="s">
        <v>28</v>
      </c>
      <c r="E106" t="s">
        <v>91</v>
      </c>
      <c r="F106" s="6">
        <v>334.1</v>
      </c>
      <c r="K106" s="6">
        <f t="shared" si="1"/>
        <v>334.1</v>
      </c>
    </row>
    <row r="107" spans="1:11" x14ac:dyDescent="0.25">
      <c r="A107" t="s">
        <v>87</v>
      </c>
      <c r="B107" t="s">
        <v>12</v>
      </c>
      <c r="C107" s="5">
        <v>44748</v>
      </c>
      <c r="D107" t="s">
        <v>94</v>
      </c>
      <c r="E107" t="s">
        <v>14</v>
      </c>
      <c r="G107" s="6">
        <v>65.2</v>
      </c>
      <c r="K107" s="6">
        <f t="shared" si="1"/>
        <v>65.2</v>
      </c>
    </row>
    <row r="108" spans="1:11" x14ac:dyDescent="0.25">
      <c r="A108" t="s">
        <v>87</v>
      </c>
      <c r="B108" t="s">
        <v>12</v>
      </c>
      <c r="C108" s="5">
        <v>44754</v>
      </c>
      <c r="D108" t="s">
        <v>95</v>
      </c>
      <c r="E108" t="s">
        <v>96</v>
      </c>
      <c r="G108" s="6">
        <v>64.900000000000006</v>
      </c>
      <c r="K108" s="6">
        <f t="shared" si="1"/>
        <v>64.900000000000006</v>
      </c>
    </row>
    <row r="109" spans="1:11" x14ac:dyDescent="0.25">
      <c r="A109" t="s">
        <v>87</v>
      </c>
      <c r="B109" t="s">
        <v>12</v>
      </c>
      <c r="C109" s="5">
        <v>44784</v>
      </c>
      <c r="D109" t="s">
        <v>54</v>
      </c>
      <c r="E109" t="s">
        <v>55</v>
      </c>
      <c r="G109" s="6">
        <v>72.7</v>
      </c>
      <c r="K109" s="6">
        <f t="shared" si="1"/>
        <v>72.7</v>
      </c>
    </row>
    <row r="110" spans="1:11" x14ac:dyDescent="0.25">
      <c r="A110" t="s">
        <v>87</v>
      </c>
      <c r="B110" t="s">
        <v>12</v>
      </c>
      <c r="C110" s="5">
        <v>44820</v>
      </c>
      <c r="D110" t="s">
        <v>97</v>
      </c>
      <c r="E110" t="s">
        <v>14</v>
      </c>
      <c r="F110" s="6">
        <v>311.24</v>
      </c>
      <c r="K110" s="6">
        <f t="shared" si="1"/>
        <v>311.24</v>
      </c>
    </row>
    <row r="111" spans="1:11" x14ac:dyDescent="0.25">
      <c r="A111" t="s">
        <v>87</v>
      </c>
      <c r="B111" t="s">
        <v>12</v>
      </c>
      <c r="C111" s="5">
        <v>44834</v>
      </c>
      <c r="D111" t="s">
        <v>98</v>
      </c>
      <c r="E111" t="s">
        <v>14</v>
      </c>
      <c r="G111" s="6">
        <v>172.5</v>
      </c>
      <c r="K111" s="6">
        <f t="shared" si="1"/>
        <v>172.5</v>
      </c>
    </row>
    <row r="112" spans="1:11" x14ac:dyDescent="0.25">
      <c r="A112" t="s">
        <v>87</v>
      </c>
      <c r="B112" t="s">
        <v>12</v>
      </c>
      <c r="C112" s="5">
        <v>45199</v>
      </c>
      <c r="D112" t="s">
        <v>41</v>
      </c>
      <c r="E112" t="s">
        <v>14</v>
      </c>
      <c r="G112" s="6">
        <v>20.6</v>
      </c>
      <c r="K112" s="6">
        <f t="shared" si="1"/>
        <v>20.6</v>
      </c>
    </row>
    <row r="113" spans="1:11" x14ac:dyDescent="0.25">
      <c r="A113" t="s">
        <v>87</v>
      </c>
      <c r="B113" t="s">
        <v>12</v>
      </c>
      <c r="C113" s="5">
        <v>44867</v>
      </c>
      <c r="D113" t="s">
        <v>99</v>
      </c>
      <c r="E113" t="s">
        <v>100</v>
      </c>
      <c r="G113" s="6">
        <v>24.7</v>
      </c>
      <c r="K113" s="6">
        <f t="shared" si="1"/>
        <v>24.7</v>
      </c>
    </row>
    <row r="114" spans="1:11" x14ac:dyDescent="0.25">
      <c r="A114" t="s">
        <v>87</v>
      </c>
      <c r="B114" t="s">
        <v>12</v>
      </c>
      <c r="C114" s="5">
        <v>44977</v>
      </c>
      <c r="D114" t="s">
        <v>35</v>
      </c>
      <c r="E114" t="s">
        <v>36</v>
      </c>
      <c r="G114" s="6">
        <v>78.400000000000006</v>
      </c>
      <c r="K114" s="6">
        <f t="shared" si="1"/>
        <v>78.400000000000006</v>
      </c>
    </row>
    <row r="115" spans="1:11" x14ac:dyDescent="0.25">
      <c r="A115" t="s">
        <v>87</v>
      </c>
      <c r="B115" t="s">
        <v>12</v>
      </c>
      <c r="C115" s="5">
        <v>44977</v>
      </c>
      <c r="D115" t="s">
        <v>35</v>
      </c>
      <c r="E115" t="s">
        <v>36</v>
      </c>
      <c r="G115" s="6">
        <v>8.5</v>
      </c>
      <c r="K115" s="6">
        <f t="shared" si="1"/>
        <v>8.5</v>
      </c>
    </row>
    <row r="116" spans="1:11" x14ac:dyDescent="0.25">
      <c r="A116" t="s">
        <v>87</v>
      </c>
      <c r="B116" t="s">
        <v>12</v>
      </c>
      <c r="C116" s="5">
        <v>44993</v>
      </c>
      <c r="D116" t="s">
        <v>101</v>
      </c>
      <c r="E116" t="s">
        <v>57</v>
      </c>
      <c r="G116" s="6">
        <v>165.2</v>
      </c>
      <c r="K116" s="6">
        <f t="shared" si="1"/>
        <v>165.2</v>
      </c>
    </row>
    <row r="117" spans="1:11" x14ac:dyDescent="0.25">
      <c r="A117" t="s">
        <v>87</v>
      </c>
      <c r="B117" t="s">
        <v>12</v>
      </c>
      <c r="C117" s="5" t="s">
        <v>102</v>
      </c>
      <c r="D117" t="s">
        <v>17</v>
      </c>
      <c r="E117" t="s">
        <v>57</v>
      </c>
      <c r="G117" s="6">
        <v>262</v>
      </c>
      <c r="K117" s="6">
        <f t="shared" si="1"/>
        <v>262</v>
      </c>
    </row>
    <row r="118" spans="1:11" x14ac:dyDescent="0.25">
      <c r="A118" t="s">
        <v>87</v>
      </c>
      <c r="B118" t="s">
        <v>12</v>
      </c>
      <c r="C118" s="5">
        <v>45014</v>
      </c>
      <c r="D118" t="s">
        <v>41</v>
      </c>
      <c r="E118" t="s">
        <v>103</v>
      </c>
      <c r="G118" s="6">
        <v>37.799999999999997</v>
      </c>
      <c r="K118" s="6">
        <f t="shared" si="1"/>
        <v>37.799999999999997</v>
      </c>
    </row>
    <row r="119" spans="1:11" x14ac:dyDescent="0.25">
      <c r="A119" t="s">
        <v>104</v>
      </c>
      <c r="B119" t="s">
        <v>12</v>
      </c>
      <c r="C119" s="5" t="s">
        <v>58</v>
      </c>
      <c r="D119" t="s">
        <v>59</v>
      </c>
      <c r="E119" t="s">
        <v>105</v>
      </c>
      <c r="G119" s="6">
        <v>101</v>
      </c>
      <c r="K119" s="6">
        <f t="shared" si="1"/>
        <v>101</v>
      </c>
    </row>
    <row r="120" spans="1:11" x14ac:dyDescent="0.25">
      <c r="A120" t="s">
        <v>104</v>
      </c>
      <c r="B120" t="s">
        <v>12</v>
      </c>
      <c r="C120" s="5" t="s">
        <v>106</v>
      </c>
      <c r="D120" t="s">
        <v>107</v>
      </c>
      <c r="E120" t="s">
        <v>108</v>
      </c>
      <c r="G120" s="6">
        <v>158</v>
      </c>
      <c r="K120" s="6">
        <f t="shared" si="1"/>
        <v>158</v>
      </c>
    </row>
    <row r="121" spans="1:11" x14ac:dyDescent="0.25">
      <c r="A121" t="s">
        <v>109</v>
      </c>
      <c r="B121" t="s">
        <v>12</v>
      </c>
      <c r="C121" s="5">
        <v>44685</v>
      </c>
      <c r="D121" t="s">
        <v>110</v>
      </c>
      <c r="E121" t="s">
        <v>14</v>
      </c>
      <c r="F121" s="6">
        <v>183.06</v>
      </c>
      <c r="K121" s="6">
        <f t="shared" si="1"/>
        <v>183.06</v>
      </c>
    </row>
    <row r="122" spans="1:11" x14ac:dyDescent="0.25">
      <c r="A122" t="s">
        <v>109</v>
      </c>
      <c r="B122" t="s">
        <v>12</v>
      </c>
      <c r="C122" s="5" t="s">
        <v>111</v>
      </c>
      <c r="D122" t="s">
        <v>110</v>
      </c>
      <c r="E122" t="s">
        <v>112</v>
      </c>
      <c r="J122" s="6">
        <v>67.709999999999994</v>
      </c>
      <c r="K122" s="6">
        <f t="shared" si="1"/>
        <v>67.709999999999994</v>
      </c>
    </row>
    <row r="123" spans="1:11" x14ac:dyDescent="0.25">
      <c r="A123" t="s">
        <v>109</v>
      </c>
      <c r="B123" t="s">
        <v>12</v>
      </c>
      <c r="C123" s="5" t="s">
        <v>111</v>
      </c>
      <c r="D123" t="s">
        <v>110</v>
      </c>
      <c r="E123" t="s">
        <v>113</v>
      </c>
      <c r="J123" s="6">
        <v>-67.709999999999994</v>
      </c>
      <c r="K123" s="6">
        <f t="shared" si="1"/>
        <v>-67.709999999999994</v>
      </c>
    </row>
    <row r="124" spans="1:11" x14ac:dyDescent="0.25">
      <c r="A124" t="s">
        <v>109</v>
      </c>
      <c r="B124" t="s">
        <v>12</v>
      </c>
      <c r="C124" s="5" t="s">
        <v>114</v>
      </c>
      <c r="D124" t="s">
        <v>115</v>
      </c>
      <c r="E124" t="s">
        <v>116</v>
      </c>
      <c r="F124" s="6">
        <v>209.62</v>
      </c>
      <c r="J124" s="6">
        <v>635.80999999999995</v>
      </c>
      <c r="K124" s="6">
        <f t="shared" si="1"/>
        <v>845.43</v>
      </c>
    </row>
    <row r="125" spans="1:11" x14ac:dyDescent="0.25">
      <c r="A125" t="s">
        <v>109</v>
      </c>
      <c r="B125" t="s">
        <v>12</v>
      </c>
      <c r="C125" s="5">
        <v>44945</v>
      </c>
      <c r="D125" t="s">
        <v>99</v>
      </c>
      <c r="E125" t="s">
        <v>117</v>
      </c>
      <c r="G125" s="6">
        <v>25.7</v>
      </c>
      <c r="K125" s="6">
        <f t="shared" si="1"/>
        <v>25.7</v>
      </c>
    </row>
    <row r="126" spans="1:11" x14ac:dyDescent="0.25">
      <c r="A126" t="s">
        <v>109</v>
      </c>
      <c r="B126" t="s">
        <v>12</v>
      </c>
      <c r="C126" s="5">
        <v>44992</v>
      </c>
      <c r="D126" t="s">
        <v>110</v>
      </c>
      <c r="E126" t="s">
        <v>118</v>
      </c>
      <c r="F126" s="6">
        <v>112.38</v>
      </c>
      <c r="K126" s="6">
        <f t="shared" si="1"/>
        <v>112.38</v>
      </c>
    </row>
    <row r="127" spans="1:11" x14ac:dyDescent="0.25">
      <c r="A127" t="s">
        <v>109</v>
      </c>
      <c r="B127" t="s">
        <v>12</v>
      </c>
      <c r="C127" s="5">
        <v>44992</v>
      </c>
      <c r="D127" t="s">
        <v>110</v>
      </c>
      <c r="E127" t="s">
        <v>118</v>
      </c>
      <c r="J127" s="6">
        <v>123.38</v>
      </c>
      <c r="K127" s="6">
        <f t="shared" si="1"/>
        <v>123.38</v>
      </c>
    </row>
    <row r="128" spans="1:11" x14ac:dyDescent="0.25">
      <c r="A128" t="s">
        <v>109</v>
      </c>
      <c r="B128" t="s">
        <v>12</v>
      </c>
      <c r="C128" s="5">
        <v>45007</v>
      </c>
      <c r="D128" t="s">
        <v>110</v>
      </c>
      <c r="E128" t="s">
        <v>14</v>
      </c>
      <c r="F128" s="6">
        <v>96.18</v>
      </c>
      <c r="K128" s="6">
        <f t="shared" si="1"/>
        <v>96.18</v>
      </c>
    </row>
    <row r="129" spans="1:11" x14ac:dyDescent="0.25">
      <c r="A129" t="s">
        <v>109</v>
      </c>
      <c r="B129" t="s">
        <v>49</v>
      </c>
      <c r="C129" s="5">
        <v>44678</v>
      </c>
      <c r="D129" t="s">
        <v>119</v>
      </c>
      <c r="E129" t="s">
        <v>103</v>
      </c>
      <c r="I129" s="6">
        <v>90.7</v>
      </c>
      <c r="K129" s="6">
        <f t="shared" si="1"/>
        <v>90.7</v>
      </c>
    </row>
    <row r="130" spans="1:11" x14ac:dyDescent="0.25">
      <c r="A130" t="s">
        <v>109</v>
      </c>
      <c r="B130" t="s">
        <v>49</v>
      </c>
      <c r="C130" s="5">
        <v>44678</v>
      </c>
      <c r="D130" t="s">
        <v>119</v>
      </c>
      <c r="E130" t="s">
        <v>103</v>
      </c>
      <c r="I130" s="6">
        <v>6.7</v>
      </c>
      <c r="K130" s="6">
        <f t="shared" ref="K130:K193" si="2">SUM(F130:J130)</f>
        <v>6.7</v>
      </c>
    </row>
    <row r="131" spans="1:11" x14ac:dyDescent="0.25">
      <c r="A131" t="s">
        <v>109</v>
      </c>
      <c r="B131" t="s">
        <v>49</v>
      </c>
      <c r="C131" s="5">
        <v>44678</v>
      </c>
      <c r="D131" t="s">
        <v>119</v>
      </c>
      <c r="E131" t="s">
        <v>103</v>
      </c>
      <c r="G131" s="6">
        <v>20</v>
      </c>
      <c r="K131" s="6">
        <f t="shared" si="2"/>
        <v>20</v>
      </c>
    </row>
    <row r="132" spans="1:11" x14ac:dyDescent="0.25">
      <c r="A132" t="s">
        <v>109</v>
      </c>
      <c r="B132" t="s">
        <v>49</v>
      </c>
      <c r="C132" s="5">
        <v>44685</v>
      </c>
      <c r="D132" t="s">
        <v>110</v>
      </c>
      <c r="E132" t="s">
        <v>14</v>
      </c>
      <c r="H132" s="6">
        <v>25.85</v>
      </c>
      <c r="K132" s="6">
        <f t="shared" si="2"/>
        <v>25.85</v>
      </c>
    </row>
    <row r="133" spans="1:11" x14ac:dyDescent="0.25">
      <c r="A133" t="s">
        <v>109</v>
      </c>
      <c r="B133" t="s">
        <v>49</v>
      </c>
      <c r="C133" s="5">
        <v>44685</v>
      </c>
      <c r="D133" t="s">
        <v>110</v>
      </c>
      <c r="E133" t="s">
        <v>14</v>
      </c>
      <c r="I133" s="6">
        <v>14.31</v>
      </c>
      <c r="K133" s="6">
        <f t="shared" si="2"/>
        <v>14.31</v>
      </c>
    </row>
    <row r="134" spans="1:11" x14ac:dyDescent="0.25">
      <c r="A134" t="s">
        <v>109</v>
      </c>
      <c r="B134" t="s">
        <v>49</v>
      </c>
      <c r="C134" s="5">
        <v>44869</v>
      </c>
      <c r="D134" t="s">
        <v>115</v>
      </c>
      <c r="E134" t="s">
        <v>14</v>
      </c>
      <c r="G134" s="6">
        <v>33.630000000000003</v>
      </c>
      <c r="K134" s="6">
        <f t="shared" si="2"/>
        <v>33.630000000000003</v>
      </c>
    </row>
    <row r="135" spans="1:11" x14ac:dyDescent="0.25">
      <c r="A135" t="s">
        <v>109</v>
      </c>
      <c r="B135" s="7" t="s">
        <v>49</v>
      </c>
      <c r="C135" s="5">
        <v>44869</v>
      </c>
      <c r="D135" t="s">
        <v>115</v>
      </c>
      <c r="E135" t="s">
        <v>14</v>
      </c>
      <c r="H135" s="6">
        <v>54.33</v>
      </c>
      <c r="K135" s="6">
        <f t="shared" si="2"/>
        <v>54.33</v>
      </c>
    </row>
    <row r="136" spans="1:11" x14ac:dyDescent="0.25">
      <c r="A136" t="s">
        <v>109</v>
      </c>
      <c r="B136" t="s">
        <v>49</v>
      </c>
      <c r="C136" s="5">
        <v>44870</v>
      </c>
      <c r="D136" t="s">
        <v>115</v>
      </c>
      <c r="E136" t="s">
        <v>14</v>
      </c>
      <c r="I136" s="6">
        <v>25</v>
      </c>
      <c r="K136" s="6">
        <f t="shared" si="2"/>
        <v>25</v>
      </c>
    </row>
    <row r="137" spans="1:11" x14ac:dyDescent="0.25">
      <c r="A137" t="s">
        <v>109</v>
      </c>
      <c r="B137" t="s">
        <v>49</v>
      </c>
      <c r="C137" s="5">
        <v>44872</v>
      </c>
      <c r="D137" t="s">
        <v>115</v>
      </c>
      <c r="E137" t="s">
        <v>14</v>
      </c>
      <c r="I137" s="6">
        <v>14.41</v>
      </c>
      <c r="K137" s="6">
        <f t="shared" si="2"/>
        <v>14.41</v>
      </c>
    </row>
    <row r="138" spans="1:11" x14ac:dyDescent="0.25">
      <c r="A138" t="s">
        <v>109</v>
      </c>
      <c r="B138" t="s">
        <v>49</v>
      </c>
      <c r="C138" s="5">
        <v>44872</v>
      </c>
      <c r="D138" t="s">
        <v>115</v>
      </c>
      <c r="E138" t="s">
        <v>14</v>
      </c>
      <c r="I138" s="6">
        <v>25</v>
      </c>
      <c r="K138" s="6">
        <f t="shared" si="2"/>
        <v>25</v>
      </c>
    </row>
    <row r="139" spans="1:11" x14ac:dyDescent="0.25">
      <c r="A139" t="s">
        <v>109</v>
      </c>
      <c r="B139" t="s">
        <v>49</v>
      </c>
      <c r="C139" s="5">
        <v>44874</v>
      </c>
      <c r="D139" t="s">
        <v>115</v>
      </c>
      <c r="E139" t="s">
        <v>14</v>
      </c>
      <c r="I139" s="6">
        <v>7.29</v>
      </c>
      <c r="K139" s="6">
        <f t="shared" si="2"/>
        <v>7.29</v>
      </c>
    </row>
    <row r="140" spans="1:11" x14ac:dyDescent="0.25">
      <c r="A140" t="s">
        <v>109</v>
      </c>
      <c r="B140" t="s">
        <v>49</v>
      </c>
      <c r="C140" s="5">
        <v>44882</v>
      </c>
      <c r="D140" t="s">
        <v>99</v>
      </c>
      <c r="E140" t="s">
        <v>103</v>
      </c>
      <c r="G140" s="6">
        <v>22.7</v>
      </c>
      <c r="K140" s="6">
        <f t="shared" si="2"/>
        <v>22.7</v>
      </c>
    </row>
    <row r="141" spans="1:11" x14ac:dyDescent="0.25">
      <c r="A141" t="s">
        <v>109</v>
      </c>
      <c r="B141" t="s">
        <v>49</v>
      </c>
      <c r="C141" s="5">
        <v>44944</v>
      </c>
      <c r="D141" t="s">
        <v>19</v>
      </c>
      <c r="E141" t="s">
        <v>14</v>
      </c>
      <c r="I141" s="6">
        <v>71.2</v>
      </c>
      <c r="K141" s="6">
        <f t="shared" si="2"/>
        <v>71.2</v>
      </c>
    </row>
    <row r="142" spans="1:11" x14ac:dyDescent="0.25">
      <c r="A142" t="s">
        <v>120</v>
      </c>
      <c r="B142" t="s">
        <v>12</v>
      </c>
      <c r="C142" s="5" t="s">
        <v>121</v>
      </c>
      <c r="D142" t="s">
        <v>19</v>
      </c>
      <c r="E142" t="s">
        <v>14</v>
      </c>
      <c r="J142" s="6">
        <v>134.1</v>
      </c>
      <c r="K142" s="6">
        <f t="shared" si="2"/>
        <v>134.1</v>
      </c>
    </row>
    <row r="143" spans="1:11" x14ac:dyDescent="0.25">
      <c r="A143" t="s">
        <v>120</v>
      </c>
      <c r="B143" t="s">
        <v>12</v>
      </c>
      <c r="C143" s="5" t="s">
        <v>122</v>
      </c>
      <c r="D143" t="s">
        <v>19</v>
      </c>
      <c r="E143" t="s">
        <v>123</v>
      </c>
      <c r="J143" s="6">
        <v>191.92</v>
      </c>
      <c r="K143" s="6">
        <f t="shared" si="2"/>
        <v>191.92</v>
      </c>
    </row>
    <row r="144" spans="1:11" x14ac:dyDescent="0.25">
      <c r="A144" t="s">
        <v>120</v>
      </c>
      <c r="B144" t="s">
        <v>12</v>
      </c>
      <c r="C144" s="5" t="s">
        <v>124</v>
      </c>
      <c r="D144" t="s">
        <v>19</v>
      </c>
      <c r="E144" t="s">
        <v>105</v>
      </c>
      <c r="J144" s="6">
        <v>138.6</v>
      </c>
      <c r="K144" s="6">
        <f t="shared" si="2"/>
        <v>138.6</v>
      </c>
    </row>
    <row r="145" spans="1:11" x14ac:dyDescent="0.25">
      <c r="A145" t="s">
        <v>120</v>
      </c>
      <c r="B145" t="s">
        <v>12</v>
      </c>
      <c r="C145" s="5" t="s">
        <v>125</v>
      </c>
      <c r="D145" t="s">
        <v>19</v>
      </c>
      <c r="E145" t="s">
        <v>126</v>
      </c>
      <c r="J145" s="6">
        <v>238.44</v>
      </c>
      <c r="K145" s="6">
        <f t="shared" si="2"/>
        <v>238.44</v>
      </c>
    </row>
    <row r="146" spans="1:11" x14ac:dyDescent="0.25">
      <c r="A146" t="s">
        <v>120</v>
      </c>
      <c r="B146" t="s">
        <v>61</v>
      </c>
      <c r="C146" s="5" t="s">
        <v>127</v>
      </c>
      <c r="D146" t="s">
        <v>128</v>
      </c>
      <c r="E146" t="s">
        <v>129</v>
      </c>
      <c r="F146" s="6">
        <v>839.22</v>
      </c>
      <c r="K146" s="6">
        <f t="shared" si="2"/>
        <v>839.22</v>
      </c>
    </row>
    <row r="147" spans="1:11" x14ac:dyDescent="0.25">
      <c r="A147" t="s">
        <v>120</v>
      </c>
      <c r="B147" t="s">
        <v>61</v>
      </c>
      <c r="C147" s="5" t="s">
        <v>127</v>
      </c>
      <c r="D147" t="s">
        <v>128</v>
      </c>
      <c r="E147" t="s">
        <v>130</v>
      </c>
      <c r="J147" s="6">
        <v>2000</v>
      </c>
      <c r="K147" s="6">
        <f t="shared" si="2"/>
        <v>2000</v>
      </c>
    </row>
    <row r="148" spans="1:11" x14ac:dyDescent="0.25">
      <c r="A148" t="s">
        <v>120</v>
      </c>
      <c r="B148" t="s">
        <v>61</v>
      </c>
      <c r="C148" s="5" t="s">
        <v>127</v>
      </c>
      <c r="D148" t="s">
        <v>128</v>
      </c>
      <c r="E148" t="s">
        <v>129</v>
      </c>
      <c r="H148" s="6">
        <v>783.41</v>
      </c>
      <c r="K148" s="6">
        <f t="shared" si="2"/>
        <v>783.41</v>
      </c>
    </row>
    <row r="149" spans="1:11" x14ac:dyDescent="0.25">
      <c r="A149" t="s">
        <v>131</v>
      </c>
      <c r="B149" t="s">
        <v>12</v>
      </c>
      <c r="C149" s="5" t="s">
        <v>88</v>
      </c>
      <c r="D149" t="s">
        <v>89</v>
      </c>
      <c r="E149" t="s">
        <v>55</v>
      </c>
      <c r="I149" s="6">
        <v>60</v>
      </c>
      <c r="K149" s="6">
        <f t="shared" si="2"/>
        <v>60</v>
      </c>
    </row>
    <row r="150" spans="1:11" x14ac:dyDescent="0.25">
      <c r="A150" t="s">
        <v>132</v>
      </c>
      <c r="B150" t="s">
        <v>133</v>
      </c>
      <c r="C150" s="5">
        <v>44935</v>
      </c>
      <c r="E150" t="s">
        <v>134</v>
      </c>
      <c r="J150" s="6">
        <v>50</v>
      </c>
      <c r="K150" s="6">
        <f t="shared" si="2"/>
        <v>50</v>
      </c>
    </row>
    <row r="151" spans="1:11" x14ac:dyDescent="0.25">
      <c r="A151" t="s">
        <v>132</v>
      </c>
      <c r="B151" t="s">
        <v>15</v>
      </c>
      <c r="C151" s="5">
        <v>44750</v>
      </c>
      <c r="D151" t="s">
        <v>59</v>
      </c>
      <c r="E151" t="s">
        <v>105</v>
      </c>
      <c r="G151" s="6">
        <v>98.1</v>
      </c>
      <c r="K151" s="6">
        <f t="shared" si="2"/>
        <v>98.1</v>
      </c>
    </row>
    <row r="152" spans="1:11" x14ac:dyDescent="0.25">
      <c r="A152" t="s">
        <v>132</v>
      </c>
      <c r="B152" t="s">
        <v>15</v>
      </c>
      <c r="C152" s="5">
        <v>44739</v>
      </c>
      <c r="D152" t="s">
        <v>19</v>
      </c>
      <c r="E152" t="s">
        <v>135</v>
      </c>
      <c r="I152" s="6">
        <v>3.25</v>
      </c>
      <c r="K152" s="6">
        <f t="shared" si="2"/>
        <v>3.25</v>
      </c>
    </row>
    <row r="153" spans="1:11" x14ac:dyDescent="0.25">
      <c r="A153" t="s">
        <v>136</v>
      </c>
      <c r="B153" t="s">
        <v>137</v>
      </c>
      <c r="C153" s="5">
        <v>44699</v>
      </c>
      <c r="D153" t="s">
        <v>59</v>
      </c>
      <c r="E153" t="s">
        <v>105</v>
      </c>
      <c r="G153" s="6">
        <v>59.45</v>
      </c>
      <c r="K153" s="6">
        <f t="shared" si="2"/>
        <v>59.45</v>
      </c>
    </row>
    <row r="154" spans="1:11" x14ac:dyDescent="0.25">
      <c r="A154" t="s">
        <v>136</v>
      </c>
      <c r="B154" t="s">
        <v>137</v>
      </c>
      <c r="C154" s="5">
        <v>44706</v>
      </c>
      <c r="D154" t="s">
        <v>19</v>
      </c>
      <c r="E154" t="s">
        <v>138</v>
      </c>
      <c r="G154" s="6">
        <v>13.25</v>
      </c>
      <c r="K154" s="6">
        <f t="shared" si="2"/>
        <v>13.25</v>
      </c>
    </row>
    <row r="155" spans="1:11" x14ac:dyDescent="0.25">
      <c r="A155" t="s">
        <v>136</v>
      </c>
      <c r="B155" t="s">
        <v>137</v>
      </c>
      <c r="C155" s="5">
        <v>44880</v>
      </c>
      <c r="E155" t="s">
        <v>105</v>
      </c>
      <c r="G155" s="6">
        <v>31</v>
      </c>
      <c r="K155" s="6">
        <f t="shared" si="2"/>
        <v>31</v>
      </c>
    </row>
    <row r="156" spans="1:11" x14ac:dyDescent="0.25">
      <c r="A156" t="s">
        <v>136</v>
      </c>
      <c r="B156" t="s">
        <v>137</v>
      </c>
      <c r="C156" s="5">
        <v>44950</v>
      </c>
      <c r="D156" t="s">
        <v>139</v>
      </c>
      <c r="E156" t="s">
        <v>140</v>
      </c>
      <c r="G156" s="6">
        <v>18</v>
      </c>
      <c r="K156" s="6">
        <f t="shared" si="2"/>
        <v>18</v>
      </c>
    </row>
    <row r="157" spans="1:11" x14ac:dyDescent="0.25">
      <c r="A157" t="s">
        <v>136</v>
      </c>
      <c r="B157" t="s">
        <v>137</v>
      </c>
      <c r="C157" s="5">
        <v>44950</v>
      </c>
      <c r="D157" t="s">
        <v>139</v>
      </c>
      <c r="E157" t="s">
        <v>140</v>
      </c>
      <c r="G157" s="6">
        <v>9.5</v>
      </c>
      <c r="K157" s="6">
        <f t="shared" si="2"/>
        <v>9.5</v>
      </c>
    </row>
    <row r="158" spans="1:11" x14ac:dyDescent="0.25">
      <c r="A158" t="s">
        <v>136</v>
      </c>
      <c r="B158" t="s">
        <v>137</v>
      </c>
      <c r="C158" s="5">
        <v>44978</v>
      </c>
      <c r="D158" t="s">
        <v>19</v>
      </c>
      <c r="E158" t="s">
        <v>105</v>
      </c>
      <c r="G158" s="6">
        <v>31</v>
      </c>
      <c r="K158" s="6">
        <f t="shared" si="2"/>
        <v>31</v>
      </c>
    </row>
    <row r="159" spans="1:11" x14ac:dyDescent="0.25">
      <c r="A159" t="s">
        <v>141</v>
      </c>
      <c r="B159" t="s">
        <v>142</v>
      </c>
      <c r="C159" s="5">
        <v>44707</v>
      </c>
      <c r="D159" t="s">
        <v>59</v>
      </c>
      <c r="E159" t="s">
        <v>79</v>
      </c>
      <c r="H159" s="6">
        <v>5.4</v>
      </c>
      <c r="K159" s="6">
        <f t="shared" si="2"/>
        <v>5.4</v>
      </c>
    </row>
    <row r="160" spans="1:11" x14ac:dyDescent="0.25">
      <c r="A160" t="s">
        <v>141</v>
      </c>
      <c r="B160" t="s">
        <v>142</v>
      </c>
      <c r="C160" s="5">
        <v>44707</v>
      </c>
      <c r="D160" t="s">
        <v>59</v>
      </c>
      <c r="E160" t="s">
        <v>79</v>
      </c>
      <c r="G160" s="6">
        <v>21.1</v>
      </c>
      <c r="K160" s="6">
        <f t="shared" si="2"/>
        <v>21.1</v>
      </c>
    </row>
    <row r="161" spans="1:11" x14ac:dyDescent="0.25">
      <c r="A161" t="s">
        <v>141</v>
      </c>
      <c r="B161" t="s">
        <v>142</v>
      </c>
      <c r="C161" s="5">
        <v>44707</v>
      </c>
      <c r="D161" t="s">
        <v>59</v>
      </c>
      <c r="E161" t="s">
        <v>79</v>
      </c>
      <c r="G161" s="6">
        <v>21.1</v>
      </c>
      <c r="K161" s="6">
        <f t="shared" si="2"/>
        <v>21.1</v>
      </c>
    </row>
    <row r="162" spans="1:11" x14ac:dyDescent="0.25">
      <c r="A162" t="s">
        <v>167</v>
      </c>
      <c r="B162" t="s">
        <v>137</v>
      </c>
      <c r="C162" s="5">
        <v>44656</v>
      </c>
      <c r="D162" t="s">
        <v>95</v>
      </c>
      <c r="E162" t="s">
        <v>164</v>
      </c>
      <c r="G162" s="6">
        <v>80.37</v>
      </c>
      <c r="K162" s="6">
        <f t="shared" si="2"/>
        <v>80.37</v>
      </c>
    </row>
    <row r="163" spans="1:11" x14ac:dyDescent="0.25">
      <c r="A163" t="s">
        <v>167</v>
      </c>
      <c r="B163" t="s">
        <v>137</v>
      </c>
      <c r="C163" s="5">
        <v>44656</v>
      </c>
      <c r="D163" t="s">
        <v>95</v>
      </c>
      <c r="E163" t="s">
        <v>164</v>
      </c>
      <c r="I163" s="6">
        <v>6.57</v>
      </c>
      <c r="K163" s="6">
        <f t="shared" si="2"/>
        <v>6.57</v>
      </c>
    </row>
    <row r="164" spans="1:11" x14ac:dyDescent="0.25">
      <c r="A164" t="s">
        <v>167</v>
      </c>
      <c r="B164" t="s">
        <v>137</v>
      </c>
      <c r="C164" s="5">
        <v>44760</v>
      </c>
      <c r="D164" t="s">
        <v>19</v>
      </c>
      <c r="E164" t="s">
        <v>165</v>
      </c>
      <c r="G164" s="6">
        <v>35.299999999999997</v>
      </c>
      <c r="K164" s="6">
        <f t="shared" si="2"/>
        <v>35.299999999999997</v>
      </c>
    </row>
    <row r="165" spans="1:11" x14ac:dyDescent="0.25">
      <c r="A165" t="s">
        <v>167</v>
      </c>
      <c r="B165" t="s">
        <v>137</v>
      </c>
      <c r="C165" s="5">
        <v>44840</v>
      </c>
      <c r="D165" t="s">
        <v>19</v>
      </c>
      <c r="E165" t="s">
        <v>60</v>
      </c>
      <c r="G165" s="6">
        <v>32.6</v>
      </c>
      <c r="K165" s="6">
        <f t="shared" si="2"/>
        <v>32.6</v>
      </c>
    </row>
    <row r="166" spans="1:11" x14ac:dyDescent="0.25">
      <c r="A166" t="s">
        <v>167</v>
      </c>
      <c r="B166" t="s">
        <v>137</v>
      </c>
      <c r="C166" s="5">
        <v>44880</v>
      </c>
      <c r="D166" t="s">
        <v>19</v>
      </c>
      <c r="E166" t="s">
        <v>72</v>
      </c>
      <c r="I166" s="6">
        <v>5.49</v>
      </c>
      <c r="K166" s="6">
        <f t="shared" si="2"/>
        <v>5.49</v>
      </c>
    </row>
    <row r="167" spans="1:11" x14ac:dyDescent="0.25">
      <c r="A167" t="s">
        <v>167</v>
      </c>
      <c r="B167" t="s">
        <v>137</v>
      </c>
      <c r="C167" s="5">
        <v>44880</v>
      </c>
      <c r="D167" t="s">
        <v>19</v>
      </c>
      <c r="E167" t="s">
        <v>72</v>
      </c>
      <c r="I167" s="6">
        <v>5.95</v>
      </c>
      <c r="K167" s="6">
        <f t="shared" si="2"/>
        <v>5.95</v>
      </c>
    </row>
    <row r="168" spans="1:11" x14ac:dyDescent="0.25">
      <c r="A168" t="s">
        <v>167</v>
      </c>
      <c r="B168" t="s">
        <v>137</v>
      </c>
      <c r="C168" s="5">
        <v>44880</v>
      </c>
      <c r="D168" t="s">
        <v>19</v>
      </c>
      <c r="E168" t="s">
        <v>72</v>
      </c>
      <c r="G168" s="6">
        <v>80.5</v>
      </c>
      <c r="K168" s="6">
        <f t="shared" si="2"/>
        <v>80.5</v>
      </c>
    </row>
    <row r="169" spans="1:11" x14ac:dyDescent="0.25">
      <c r="A169" t="s">
        <v>167</v>
      </c>
      <c r="B169" t="s">
        <v>137</v>
      </c>
      <c r="C169" s="5">
        <v>44978</v>
      </c>
      <c r="D169" t="s">
        <v>19</v>
      </c>
      <c r="E169" t="s">
        <v>72</v>
      </c>
      <c r="G169" s="6">
        <v>32.6</v>
      </c>
      <c r="K169" s="6">
        <f t="shared" si="2"/>
        <v>32.6</v>
      </c>
    </row>
    <row r="170" spans="1:11" x14ac:dyDescent="0.25">
      <c r="A170" t="s">
        <v>143</v>
      </c>
      <c r="B170" t="s">
        <v>49</v>
      </c>
      <c r="C170" s="5">
        <v>44755</v>
      </c>
      <c r="D170" t="s">
        <v>19</v>
      </c>
      <c r="E170" t="s">
        <v>144</v>
      </c>
      <c r="J170" s="6">
        <v>7.04</v>
      </c>
      <c r="K170" s="6">
        <f t="shared" si="2"/>
        <v>7.04</v>
      </c>
    </row>
    <row r="171" spans="1:11" x14ac:dyDescent="0.25">
      <c r="A171" t="s">
        <v>143</v>
      </c>
      <c r="B171" t="s">
        <v>49</v>
      </c>
      <c r="C171" s="5">
        <v>44915</v>
      </c>
      <c r="D171" t="s">
        <v>19</v>
      </c>
      <c r="E171" t="s">
        <v>144</v>
      </c>
      <c r="J171" s="6">
        <v>4.93</v>
      </c>
      <c r="K171" s="6">
        <f t="shared" si="2"/>
        <v>4.93</v>
      </c>
    </row>
    <row r="172" spans="1:11" x14ac:dyDescent="0.25">
      <c r="A172" t="s">
        <v>143</v>
      </c>
      <c r="B172" t="s">
        <v>61</v>
      </c>
      <c r="C172" s="5">
        <v>44903</v>
      </c>
      <c r="D172" t="s">
        <v>19</v>
      </c>
      <c r="E172" t="s">
        <v>145</v>
      </c>
      <c r="J172" s="6">
        <v>178.79999999999998</v>
      </c>
      <c r="K172" s="6">
        <f t="shared" si="2"/>
        <v>178.79999999999998</v>
      </c>
    </row>
    <row r="173" spans="1:11" x14ac:dyDescent="0.25">
      <c r="A173" t="s">
        <v>143</v>
      </c>
      <c r="B173" t="s">
        <v>61</v>
      </c>
      <c r="C173" s="5">
        <v>44831</v>
      </c>
      <c r="D173" t="s">
        <v>50</v>
      </c>
      <c r="E173" t="s">
        <v>146</v>
      </c>
      <c r="J173" s="6">
        <v>115.2</v>
      </c>
      <c r="K173" s="6">
        <f t="shared" si="2"/>
        <v>115.2</v>
      </c>
    </row>
    <row r="174" spans="1:11" x14ac:dyDescent="0.25">
      <c r="A174" t="s">
        <v>143</v>
      </c>
      <c r="B174" t="s">
        <v>61</v>
      </c>
      <c r="C174" s="5">
        <v>44887</v>
      </c>
      <c r="D174" t="s">
        <v>19</v>
      </c>
      <c r="E174" t="s">
        <v>147</v>
      </c>
      <c r="I174" s="6">
        <v>151.15</v>
      </c>
      <c r="K174" s="6">
        <f t="shared" si="2"/>
        <v>151.15</v>
      </c>
    </row>
    <row r="175" spans="1:11" x14ac:dyDescent="0.25">
      <c r="A175" t="s">
        <v>143</v>
      </c>
      <c r="B175" t="s">
        <v>61</v>
      </c>
      <c r="C175" s="5">
        <v>44915</v>
      </c>
      <c r="D175" t="s">
        <v>19</v>
      </c>
      <c r="E175" t="s">
        <v>14</v>
      </c>
      <c r="I175" s="6">
        <v>4.93</v>
      </c>
      <c r="K175" s="6">
        <f t="shared" si="2"/>
        <v>4.93</v>
      </c>
    </row>
    <row r="176" spans="1:11" x14ac:dyDescent="0.25">
      <c r="A176" t="s">
        <v>143</v>
      </c>
      <c r="B176" t="s">
        <v>61</v>
      </c>
      <c r="C176" s="5">
        <v>44980</v>
      </c>
      <c r="D176" t="s">
        <v>19</v>
      </c>
      <c r="E176" t="s">
        <v>14</v>
      </c>
      <c r="I176" s="6">
        <v>46.8</v>
      </c>
      <c r="K176" s="6">
        <f t="shared" si="2"/>
        <v>46.8</v>
      </c>
    </row>
    <row r="177" spans="1:11" x14ac:dyDescent="0.25">
      <c r="A177" t="s">
        <v>143</v>
      </c>
      <c r="B177" t="s">
        <v>61</v>
      </c>
      <c r="C177" s="5">
        <v>44987</v>
      </c>
      <c r="D177" t="s">
        <v>50</v>
      </c>
      <c r="E177" t="s">
        <v>148</v>
      </c>
      <c r="J177" s="6">
        <v>17.18</v>
      </c>
      <c r="K177" s="6">
        <f t="shared" si="2"/>
        <v>17.18</v>
      </c>
    </row>
    <row r="178" spans="1:11" x14ac:dyDescent="0.25">
      <c r="A178" t="s">
        <v>166</v>
      </c>
      <c r="B178" t="s">
        <v>137</v>
      </c>
      <c r="C178" s="5">
        <v>44699</v>
      </c>
      <c r="D178" t="s">
        <v>163</v>
      </c>
      <c r="E178" t="s">
        <v>60</v>
      </c>
      <c r="G178" s="6">
        <v>18.149999999999999</v>
      </c>
      <c r="K178" s="6">
        <f t="shared" si="2"/>
        <v>18.149999999999999</v>
      </c>
    </row>
    <row r="179" spans="1:11" x14ac:dyDescent="0.25">
      <c r="A179" t="s">
        <v>166</v>
      </c>
      <c r="B179" t="s">
        <v>137</v>
      </c>
      <c r="C179" s="5">
        <v>44699</v>
      </c>
      <c r="D179" t="s">
        <v>59</v>
      </c>
      <c r="E179" t="s">
        <v>60</v>
      </c>
      <c r="I179" s="6">
        <v>349.63</v>
      </c>
      <c r="K179" s="6">
        <f t="shared" si="2"/>
        <v>349.63</v>
      </c>
    </row>
    <row r="180" spans="1:11" x14ac:dyDescent="0.25">
      <c r="A180" t="s">
        <v>166</v>
      </c>
      <c r="B180" t="s">
        <v>137</v>
      </c>
      <c r="C180" s="5">
        <v>44699</v>
      </c>
      <c r="D180" t="s">
        <v>59</v>
      </c>
      <c r="E180" t="s">
        <v>60</v>
      </c>
      <c r="G180" s="6">
        <v>82.46</v>
      </c>
      <c r="K180" s="6">
        <f t="shared" si="2"/>
        <v>82.46</v>
      </c>
    </row>
    <row r="181" spans="1:11" x14ac:dyDescent="0.25">
      <c r="A181" t="s">
        <v>166</v>
      </c>
      <c r="B181" t="s">
        <v>137</v>
      </c>
      <c r="C181" s="5">
        <v>44699</v>
      </c>
      <c r="D181" t="s">
        <v>59</v>
      </c>
      <c r="E181" t="s">
        <v>60</v>
      </c>
      <c r="F181" s="6">
        <v>94</v>
      </c>
      <c r="K181" s="6">
        <f t="shared" si="2"/>
        <v>94</v>
      </c>
    </row>
    <row r="182" spans="1:11" x14ac:dyDescent="0.25">
      <c r="A182" t="s">
        <v>166</v>
      </c>
      <c r="B182" t="s">
        <v>137</v>
      </c>
      <c r="C182" s="5">
        <v>44699</v>
      </c>
      <c r="D182" t="s">
        <v>59</v>
      </c>
      <c r="E182" t="s">
        <v>60</v>
      </c>
      <c r="F182" s="6">
        <v>982.47</v>
      </c>
      <c r="K182" s="6">
        <f t="shared" si="2"/>
        <v>982.47</v>
      </c>
    </row>
    <row r="183" spans="1:11" x14ac:dyDescent="0.25">
      <c r="A183" t="s">
        <v>166</v>
      </c>
      <c r="B183" t="s">
        <v>137</v>
      </c>
      <c r="C183" s="5">
        <v>44747</v>
      </c>
      <c r="D183" t="s">
        <v>19</v>
      </c>
      <c r="E183" t="s">
        <v>60</v>
      </c>
      <c r="I183" s="6">
        <v>300</v>
      </c>
      <c r="K183" s="6">
        <f t="shared" si="2"/>
        <v>300</v>
      </c>
    </row>
    <row r="184" spans="1:11" x14ac:dyDescent="0.25">
      <c r="A184" t="s">
        <v>166</v>
      </c>
      <c r="B184" t="s">
        <v>137</v>
      </c>
      <c r="C184" s="5">
        <v>44747</v>
      </c>
      <c r="D184" t="s">
        <v>19</v>
      </c>
      <c r="E184" t="s">
        <v>60</v>
      </c>
      <c r="F184" s="6">
        <v>542.25</v>
      </c>
      <c r="K184" s="6">
        <f t="shared" si="2"/>
        <v>542.25</v>
      </c>
    </row>
    <row r="185" spans="1:11" x14ac:dyDescent="0.25">
      <c r="A185" t="s">
        <v>166</v>
      </c>
      <c r="B185" t="s">
        <v>137</v>
      </c>
      <c r="C185" s="5">
        <v>44747</v>
      </c>
      <c r="D185" t="s">
        <v>19</v>
      </c>
      <c r="E185" t="s">
        <v>60</v>
      </c>
      <c r="H185" s="6">
        <v>166.86</v>
      </c>
      <c r="K185" s="6">
        <f t="shared" si="2"/>
        <v>166.86</v>
      </c>
    </row>
    <row r="186" spans="1:11" x14ac:dyDescent="0.25">
      <c r="A186" t="s">
        <v>166</v>
      </c>
      <c r="B186" t="s">
        <v>137</v>
      </c>
      <c r="C186" s="5">
        <v>44840</v>
      </c>
      <c r="D186" t="s">
        <v>19</v>
      </c>
      <c r="E186" t="s">
        <v>60</v>
      </c>
      <c r="F186" s="6">
        <v>646.38</v>
      </c>
      <c r="K186" s="6">
        <f t="shared" si="2"/>
        <v>646.38</v>
      </c>
    </row>
    <row r="187" spans="1:11" x14ac:dyDescent="0.25">
      <c r="A187" t="s">
        <v>166</v>
      </c>
      <c r="B187" t="s">
        <v>137</v>
      </c>
      <c r="C187" s="5">
        <v>44910</v>
      </c>
      <c r="D187" t="s">
        <v>19</v>
      </c>
      <c r="E187" t="s">
        <v>60</v>
      </c>
      <c r="F187" s="6">
        <v>590.16999999999996</v>
      </c>
      <c r="K187" s="6">
        <f t="shared" si="2"/>
        <v>590.16999999999996</v>
      </c>
    </row>
    <row r="188" spans="1:11" x14ac:dyDescent="0.25">
      <c r="A188" t="s">
        <v>166</v>
      </c>
      <c r="B188" t="s">
        <v>137</v>
      </c>
      <c r="C188" s="5">
        <v>44880</v>
      </c>
      <c r="D188" t="s">
        <v>19</v>
      </c>
      <c r="E188" t="s">
        <v>60</v>
      </c>
      <c r="H188" s="6">
        <v>56.81</v>
      </c>
      <c r="K188" s="6">
        <f t="shared" si="2"/>
        <v>56.81</v>
      </c>
    </row>
    <row r="189" spans="1:11" x14ac:dyDescent="0.25">
      <c r="A189" t="s">
        <v>166</v>
      </c>
      <c r="B189" t="s">
        <v>137</v>
      </c>
      <c r="C189" s="5">
        <v>44880</v>
      </c>
      <c r="D189" t="s">
        <v>19</v>
      </c>
      <c r="E189" t="s">
        <v>60</v>
      </c>
      <c r="H189" s="6">
        <v>10.28</v>
      </c>
      <c r="K189" s="6">
        <f t="shared" si="2"/>
        <v>10.28</v>
      </c>
    </row>
    <row r="190" spans="1:11" x14ac:dyDescent="0.25">
      <c r="A190" t="s">
        <v>166</v>
      </c>
      <c r="B190" t="s">
        <v>137</v>
      </c>
      <c r="C190" s="5">
        <v>44840</v>
      </c>
      <c r="D190" t="s">
        <v>19</v>
      </c>
      <c r="E190" t="s">
        <v>60</v>
      </c>
      <c r="I190" s="6">
        <v>256.08</v>
      </c>
      <c r="K190" s="6">
        <f t="shared" si="2"/>
        <v>256.08</v>
      </c>
    </row>
    <row r="191" spans="1:11" x14ac:dyDescent="0.25">
      <c r="A191" t="s">
        <v>149</v>
      </c>
      <c r="B191" t="s">
        <v>12</v>
      </c>
      <c r="C191" s="5">
        <v>44638</v>
      </c>
      <c r="D191" t="s">
        <v>99</v>
      </c>
      <c r="E191" t="s">
        <v>14</v>
      </c>
      <c r="G191" s="6">
        <v>25.7</v>
      </c>
      <c r="K191" s="6">
        <f t="shared" si="2"/>
        <v>25.7</v>
      </c>
    </row>
    <row r="192" spans="1:11" x14ac:dyDescent="0.25">
      <c r="A192" t="s">
        <v>149</v>
      </c>
      <c r="B192" t="s">
        <v>12</v>
      </c>
      <c r="C192" s="5">
        <v>44651</v>
      </c>
      <c r="D192" t="s">
        <v>99</v>
      </c>
      <c r="E192" t="s">
        <v>14</v>
      </c>
      <c r="G192" s="6">
        <v>25.7</v>
      </c>
      <c r="K192" s="6">
        <f t="shared" si="2"/>
        <v>25.7</v>
      </c>
    </row>
    <row r="193" spans="1:11" x14ac:dyDescent="0.25">
      <c r="A193" t="s">
        <v>149</v>
      </c>
      <c r="B193" t="s">
        <v>12</v>
      </c>
      <c r="C193" s="5">
        <v>44697</v>
      </c>
      <c r="D193" t="s">
        <v>59</v>
      </c>
      <c r="E193" t="s">
        <v>79</v>
      </c>
      <c r="G193" s="6">
        <v>101.1</v>
      </c>
      <c r="K193" s="6">
        <f t="shared" si="2"/>
        <v>101.1</v>
      </c>
    </row>
    <row r="194" spans="1:11" x14ac:dyDescent="0.25">
      <c r="A194" t="s">
        <v>149</v>
      </c>
      <c r="B194" t="s">
        <v>12</v>
      </c>
      <c r="C194" s="5">
        <v>44739</v>
      </c>
      <c r="D194" t="s">
        <v>95</v>
      </c>
      <c r="E194" t="s">
        <v>150</v>
      </c>
      <c r="G194" s="6">
        <v>76</v>
      </c>
      <c r="K194" s="6">
        <f t="shared" ref="K194:K257" si="3">SUM(F194:J194)</f>
        <v>76</v>
      </c>
    </row>
    <row r="195" spans="1:11" x14ac:dyDescent="0.25">
      <c r="A195" t="s">
        <v>149</v>
      </c>
      <c r="B195" t="s">
        <v>12</v>
      </c>
      <c r="C195" s="5">
        <v>44867</v>
      </c>
      <c r="D195" t="s">
        <v>99</v>
      </c>
      <c r="E195" t="s">
        <v>151</v>
      </c>
      <c r="G195" s="6">
        <v>55.1</v>
      </c>
      <c r="K195" s="6">
        <f t="shared" si="3"/>
        <v>55.1</v>
      </c>
    </row>
    <row r="196" spans="1:11" x14ac:dyDescent="0.25">
      <c r="A196" t="s">
        <v>149</v>
      </c>
      <c r="B196" t="s">
        <v>12</v>
      </c>
      <c r="C196" s="5" t="s">
        <v>152</v>
      </c>
      <c r="D196" t="s">
        <v>153</v>
      </c>
      <c r="E196" t="s">
        <v>154</v>
      </c>
      <c r="F196" s="6">
        <v>1520.23</v>
      </c>
      <c r="K196" s="6">
        <f t="shared" si="3"/>
        <v>1520.23</v>
      </c>
    </row>
    <row r="197" spans="1:11" x14ac:dyDescent="0.25">
      <c r="A197" t="s">
        <v>149</v>
      </c>
      <c r="B197" t="s">
        <v>12</v>
      </c>
      <c r="C197" s="5">
        <v>44901</v>
      </c>
      <c r="D197" t="s">
        <v>95</v>
      </c>
      <c r="E197" t="s">
        <v>150</v>
      </c>
      <c r="G197" s="6">
        <v>73.3</v>
      </c>
      <c r="K197" s="6">
        <f t="shared" si="3"/>
        <v>73.3</v>
      </c>
    </row>
    <row r="198" spans="1:11" x14ac:dyDescent="0.25">
      <c r="A198" t="s">
        <v>149</v>
      </c>
      <c r="B198" t="s">
        <v>12</v>
      </c>
      <c r="C198" s="5">
        <v>44983</v>
      </c>
      <c r="D198" t="s">
        <v>153</v>
      </c>
      <c r="E198" t="s">
        <v>154</v>
      </c>
      <c r="I198" s="6">
        <v>99.68</v>
      </c>
      <c r="K198" s="6">
        <f t="shared" si="3"/>
        <v>99.68</v>
      </c>
    </row>
    <row r="199" spans="1:11" x14ac:dyDescent="0.25">
      <c r="A199" t="s">
        <v>149</v>
      </c>
      <c r="B199" t="s">
        <v>12</v>
      </c>
      <c r="C199" s="5">
        <v>44965</v>
      </c>
      <c r="D199" t="s">
        <v>155</v>
      </c>
      <c r="E199" t="s">
        <v>14</v>
      </c>
      <c r="G199" s="6">
        <v>146.21</v>
      </c>
      <c r="K199" s="6">
        <f t="shared" si="3"/>
        <v>146.21</v>
      </c>
    </row>
    <row r="200" spans="1:11" x14ac:dyDescent="0.25">
      <c r="A200" t="s">
        <v>149</v>
      </c>
      <c r="B200" t="s">
        <v>12</v>
      </c>
      <c r="C200" s="5" t="s">
        <v>156</v>
      </c>
      <c r="D200" t="s">
        <v>155</v>
      </c>
      <c r="E200" t="s">
        <v>14</v>
      </c>
      <c r="I200" s="6">
        <v>289</v>
      </c>
      <c r="K200" s="6">
        <f t="shared" si="3"/>
        <v>289</v>
      </c>
    </row>
    <row r="201" spans="1:11" x14ac:dyDescent="0.25">
      <c r="A201" t="s">
        <v>149</v>
      </c>
      <c r="B201" t="s">
        <v>12</v>
      </c>
      <c r="C201" s="5">
        <v>45230</v>
      </c>
      <c r="D201" t="s">
        <v>99</v>
      </c>
      <c r="E201" t="s">
        <v>14</v>
      </c>
      <c r="G201" s="6">
        <v>52.6</v>
      </c>
      <c r="K201" s="6">
        <f t="shared" si="3"/>
        <v>52.6</v>
      </c>
    </row>
    <row r="202" spans="1:11" x14ac:dyDescent="0.25">
      <c r="A202" t="s">
        <v>149</v>
      </c>
      <c r="B202" t="s">
        <v>81</v>
      </c>
      <c r="C202" s="5">
        <v>44663</v>
      </c>
      <c r="D202" t="s">
        <v>99</v>
      </c>
      <c r="E202" t="s">
        <v>157</v>
      </c>
      <c r="J202" s="6">
        <v>2268</v>
      </c>
      <c r="K202" s="6">
        <f t="shared" si="3"/>
        <v>2268</v>
      </c>
    </row>
    <row r="203" spans="1:11" x14ac:dyDescent="0.25">
      <c r="A203" t="s">
        <v>149</v>
      </c>
      <c r="B203" t="s">
        <v>81</v>
      </c>
      <c r="C203" s="5">
        <v>44663</v>
      </c>
      <c r="D203" t="s">
        <v>99</v>
      </c>
      <c r="E203" t="s">
        <v>14</v>
      </c>
      <c r="H203" s="6">
        <v>4.8</v>
      </c>
      <c r="K203" s="6">
        <f t="shared" si="3"/>
        <v>4.8</v>
      </c>
    </row>
    <row r="204" spans="1:11" x14ac:dyDescent="0.25">
      <c r="A204" t="s">
        <v>149</v>
      </c>
      <c r="B204" t="s">
        <v>81</v>
      </c>
      <c r="C204" s="5">
        <v>44724</v>
      </c>
      <c r="D204" t="s">
        <v>19</v>
      </c>
      <c r="E204" t="s">
        <v>158</v>
      </c>
      <c r="I204" s="6">
        <v>1449</v>
      </c>
      <c r="K204" s="6">
        <f t="shared" si="3"/>
        <v>1449</v>
      </c>
    </row>
    <row r="205" spans="1:11" x14ac:dyDescent="0.25">
      <c r="A205" t="s">
        <v>149</v>
      </c>
      <c r="B205" t="s">
        <v>81</v>
      </c>
      <c r="C205" s="5">
        <v>45128</v>
      </c>
      <c r="D205" t="s">
        <v>19</v>
      </c>
      <c r="E205" t="s">
        <v>14</v>
      </c>
      <c r="I205" s="6">
        <v>181.69</v>
      </c>
      <c r="K205" s="6">
        <f t="shared" si="3"/>
        <v>181.69</v>
      </c>
    </row>
    <row r="206" spans="1:11" x14ac:dyDescent="0.25">
      <c r="A206" t="s">
        <v>149</v>
      </c>
      <c r="B206" t="s">
        <v>81</v>
      </c>
      <c r="C206" s="5">
        <v>44855</v>
      </c>
      <c r="D206" t="s">
        <v>19</v>
      </c>
      <c r="E206" t="s">
        <v>159</v>
      </c>
      <c r="I206" s="6">
        <v>64.900000000000006</v>
      </c>
      <c r="K206" s="6">
        <f t="shared" si="3"/>
        <v>64.900000000000006</v>
      </c>
    </row>
    <row r="207" spans="1:11" x14ac:dyDescent="0.25">
      <c r="A207" t="s">
        <v>149</v>
      </c>
      <c r="B207" t="s">
        <v>81</v>
      </c>
      <c r="C207" s="5">
        <v>44856</v>
      </c>
      <c r="D207" t="s">
        <v>19</v>
      </c>
      <c r="E207" t="s">
        <v>160</v>
      </c>
      <c r="I207" s="6">
        <v>44.21</v>
      </c>
      <c r="K207" s="6">
        <f t="shared" si="3"/>
        <v>44.21</v>
      </c>
    </row>
    <row r="208" spans="1:11" x14ac:dyDescent="0.25">
      <c r="A208" t="s">
        <v>149</v>
      </c>
      <c r="B208" t="s">
        <v>81</v>
      </c>
      <c r="C208" s="5">
        <v>45227</v>
      </c>
      <c r="D208" t="s">
        <v>99</v>
      </c>
      <c r="E208" t="s">
        <v>103</v>
      </c>
      <c r="H208" s="6">
        <v>27.2</v>
      </c>
      <c r="K208" s="6">
        <f t="shared" si="3"/>
        <v>27.2</v>
      </c>
    </row>
    <row r="209" spans="1:11" x14ac:dyDescent="0.25">
      <c r="A209" t="s">
        <v>149</v>
      </c>
      <c r="B209" t="s">
        <v>81</v>
      </c>
      <c r="C209" s="5">
        <v>44904</v>
      </c>
      <c r="D209" t="s">
        <v>34</v>
      </c>
      <c r="E209" t="s">
        <v>14</v>
      </c>
      <c r="I209" s="6">
        <v>92.4</v>
      </c>
      <c r="K209" s="6">
        <f t="shared" si="3"/>
        <v>92.4</v>
      </c>
    </row>
    <row r="210" spans="1:11" x14ac:dyDescent="0.25">
      <c r="A210" t="s">
        <v>149</v>
      </c>
      <c r="B210" t="s">
        <v>81</v>
      </c>
      <c r="C210" s="5">
        <v>44926</v>
      </c>
      <c r="D210" t="s">
        <v>161</v>
      </c>
      <c r="E210" t="s">
        <v>162</v>
      </c>
      <c r="J210" s="6">
        <v>23.02</v>
      </c>
      <c r="K210" s="6">
        <f t="shared" si="3"/>
        <v>23.02</v>
      </c>
    </row>
    <row r="211" spans="1:11" x14ac:dyDescent="0.25">
      <c r="A211" t="s">
        <v>149</v>
      </c>
      <c r="B211" t="s">
        <v>81</v>
      </c>
      <c r="C211" s="5">
        <v>44937</v>
      </c>
      <c r="D211" t="s">
        <v>19</v>
      </c>
      <c r="E211" t="s">
        <v>160</v>
      </c>
      <c r="I211" s="6">
        <v>131.63</v>
      </c>
      <c r="K211" s="6">
        <f t="shared" si="3"/>
        <v>131.63</v>
      </c>
    </row>
    <row r="212" spans="1:11" x14ac:dyDescent="0.25">
      <c r="A212" t="s">
        <v>149</v>
      </c>
      <c r="B212" t="s">
        <v>81</v>
      </c>
      <c r="C212" s="5">
        <v>44965</v>
      </c>
      <c r="D212" t="s">
        <v>155</v>
      </c>
      <c r="E212" t="s">
        <v>108</v>
      </c>
      <c r="I212" s="6">
        <v>272</v>
      </c>
      <c r="K212" s="6">
        <f t="shared" si="3"/>
        <v>272</v>
      </c>
    </row>
    <row r="213" spans="1:11" x14ac:dyDescent="0.25">
      <c r="A213" t="s">
        <v>149</v>
      </c>
      <c r="B213" t="s">
        <v>81</v>
      </c>
      <c r="C213" s="5">
        <v>44967</v>
      </c>
      <c r="D213" t="s">
        <v>155</v>
      </c>
      <c r="E213" t="s">
        <v>108</v>
      </c>
      <c r="H213" s="6">
        <v>14.83</v>
      </c>
      <c r="K213" s="6">
        <f t="shared" si="3"/>
        <v>14.83</v>
      </c>
    </row>
  </sheetData>
  <autoFilter ref="A1:K223" xr:uid="{C95339C3-983B-4A3C-A773-5A28D9A09D5A}">
    <sortState xmlns:xlrd2="http://schemas.microsoft.com/office/spreadsheetml/2017/richdata2" ref="A2:K213">
      <sortCondition ref="A1:A223"/>
    </sortState>
  </autoFilter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2BFFCE0506E146954BC4A739966690" ma:contentTypeVersion="18" ma:contentTypeDescription="Create a new document." ma:contentTypeScope="" ma:versionID="8ef2b7feb83f1e41e9b90501c62c87ec">
  <xsd:schema xmlns:xsd="http://www.w3.org/2001/XMLSchema" xmlns:xs="http://www.w3.org/2001/XMLSchema" xmlns:p="http://schemas.microsoft.com/office/2006/metadata/properties" xmlns:ns2="3476ede1-e129-4612-b269-9e15159687bd" xmlns:ns3="ddc4070f-94cf-4088-b745-a4ea7c2210bb" xmlns:ns4="50882fb6-7b37-4016-bc4e-645c0637b088" targetNamespace="http://schemas.microsoft.com/office/2006/metadata/properties" ma:root="true" ma:fieldsID="46ae3abcd3647768745c106b6f089536" ns2:_="" ns3:_="" ns4:_="">
    <xsd:import namespace="3476ede1-e129-4612-b269-9e15159687bd"/>
    <xsd:import namespace="ddc4070f-94cf-4088-b745-a4ea7c2210bb"/>
    <xsd:import namespace="50882fb6-7b37-4016-bc4e-645c0637b0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LastModified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6ede1-e129-4612-b269-9e1515968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LastModified" ma:index="20" nillable="true" ma:displayName="Date Last Modified" ma:description="date items were last modified" ma:format="DateOnly" ma:internalName="DateLastModified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c631306-648b-4820-82d0-96e9415871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4070f-94cf-4088-b745-a4ea7c221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82fb6-7b37-4016-bc4e-645c0637b08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726180-ed01-429f-87b5-763a7e299fb7}" ma:internalName="TaxCatchAll" ma:showField="CatchAllData" ma:web="ddc4070f-94cf-4088-b745-a4ea7c2210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76ede1-e129-4612-b269-9e15159687bd">
      <Terms xmlns="http://schemas.microsoft.com/office/infopath/2007/PartnerControls"/>
    </lcf76f155ced4ddcb4097134ff3c332f>
    <TaxCatchAll xmlns="50882fb6-7b37-4016-bc4e-645c0637b088" xsi:nil="true"/>
    <DateLastModified xmlns="3476ede1-e129-4612-b269-9e15159687bd" xsi:nil="true"/>
    <SharedWithUsers xmlns="ddc4070f-94cf-4088-b745-a4ea7c2210bb">
      <UserInfo>
        <DisplayName>Lauren Joseph</DisplayName>
        <AccountId>198</AccountId>
        <AccountType/>
      </UserInfo>
      <UserInfo>
        <DisplayName>Lewis Kershaw</DisplayName>
        <AccountId>2727</AccountId>
        <AccountType/>
      </UserInfo>
      <UserInfo>
        <DisplayName>Lauren Fegan</DisplayName>
        <AccountId>276</AccountId>
        <AccountType/>
      </UserInfo>
      <UserInfo>
        <DisplayName>Alex Braun</DisplayName>
        <AccountId>294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F5A9582-DF8E-4122-BE5B-A2D8E17977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541573-D16D-45AC-AF78-7BCE55A43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6ede1-e129-4612-b269-9e15159687bd"/>
    <ds:schemaRef ds:uri="ddc4070f-94cf-4088-b745-a4ea7c2210bb"/>
    <ds:schemaRef ds:uri="50882fb6-7b37-4016-bc4e-645c0637b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4BBEBA-1E79-46D4-8BCE-9524703774FD}">
  <ds:schemaRefs>
    <ds:schemaRef ds:uri="http://schemas.microsoft.com/office/2006/metadata/properties"/>
    <ds:schemaRef ds:uri="http://schemas.microsoft.com/office/infopath/2007/PartnerControls"/>
    <ds:schemaRef ds:uri="3476ede1-e129-4612-b269-9e15159687bd"/>
    <ds:schemaRef ds:uri="50882fb6-7b37-4016-bc4e-645c0637b088"/>
    <ds:schemaRef ds:uri="ddc4070f-94cf-4088-b745-a4ea7c2210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Braun</dc:creator>
  <cp:lastModifiedBy>Lauren Joseph</cp:lastModifiedBy>
  <dcterms:created xsi:type="dcterms:W3CDTF">2023-06-06T14:18:45Z</dcterms:created>
  <dcterms:modified xsi:type="dcterms:W3CDTF">2023-11-23T11:32:08Z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0x010100372BFFCE0506E146954BC4A739966690</vt:lpwstr>
  </property>
  <property fmtid="{D5CDD505-2E9C-101B-9397-08002B2CF9AE}" pid="3" name="MediaServiceImageTags">
    <vt:lpwstr/>
  </property>
</Properties>
</file>